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2026年上半年资料" sheetId="2" r:id="rId1"/>
  </sheets>
  <definedNames>
    <definedName name="_xlnm._FilterDatabase" localSheetId="0" hidden="1">'2026年上半年资料'!$A$3:$O$71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<sst xmlns="http://schemas.openxmlformats.org/spreadsheetml/2006/main" count="418" uniqueCount="259">
  <si>
    <t>行唐县雄飞就业创业孵化基地房租水电费补贴明细表</t>
  </si>
  <si>
    <t>孵化基地名称：行唐县雄飞就业创业孵化基地                        第三方租金评估标准：1.60元/㎡/                      申领补贴起止时间：2025.12.01—2026.05.31</t>
  </si>
  <si>
    <t>序号</t>
  </si>
  <si>
    <t>房间号码</t>
  </si>
  <si>
    <t>项目名称</t>
  </si>
  <si>
    <t>姓名</t>
  </si>
  <si>
    <t>身份证号</t>
  </si>
  <si>
    <t>孵化间面积（㎡）</t>
  </si>
  <si>
    <t>公共服务面积（㎡）</t>
  </si>
  <si>
    <t>入驻时间</t>
  </si>
  <si>
    <t>补贴起始时间</t>
  </si>
  <si>
    <t>补贴截止时间</t>
  </si>
  <si>
    <t>补贴天数</t>
  </si>
  <si>
    <t>房租补贴标准   元/㎡/天</t>
  </si>
  <si>
    <t>房租补贴金额（元）</t>
  </si>
  <si>
    <t>水电补贴金额（元）</t>
  </si>
  <si>
    <t>合计金额</t>
  </si>
  <si>
    <t>行唐县张欣美容店</t>
  </si>
  <si>
    <t>张欣</t>
  </si>
  <si>
    <t>130125********8044</t>
  </si>
  <si>
    <t>2025.08.18</t>
  </si>
  <si>
    <t>2025.12.01</t>
  </si>
  <si>
    <t>2026.05.31</t>
  </si>
  <si>
    <t>行唐县百业佳技术信息咨询中心</t>
  </si>
  <si>
    <t>仇龙羊</t>
  </si>
  <si>
    <t>130125********1526</t>
  </si>
  <si>
    <t>2025.08.12</t>
  </si>
  <si>
    <t>2026.01.08</t>
  </si>
  <si>
    <t>行唐县嘉翔农业有限公司</t>
  </si>
  <si>
    <t>刘小京</t>
  </si>
  <si>
    <t>130125********5518</t>
  </si>
  <si>
    <t>2026.05.11</t>
  </si>
  <si>
    <t>石家庄铭拓企业管理有限公司</t>
  </si>
  <si>
    <t>王晓洁</t>
  </si>
  <si>
    <t>130125********7022</t>
  </si>
  <si>
    <t>2024.10.24</t>
  </si>
  <si>
    <t>2026.01.04</t>
  </si>
  <si>
    <t>行唐县新启资信评估店</t>
  </si>
  <si>
    <t>韩志敏</t>
  </si>
  <si>
    <t>132337********1431</t>
  </si>
  <si>
    <t>2026.01.07</t>
  </si>
  <si>
    <t>行唐县品觉装饰设计工程中心</t>
  </si>
  <si>
    <t>许日</t>
  </si>
  <si>
    <t>130125********3515</t>
  </si>
  <si>
    <t>2023.7.24</t>
  </si>
  <si>
    <t>行唐县轩派电子商务店</t>
  </si>
  <si>
    <t>李卫</t>
  </si>
  <si>
    <t>130125********0046</t>
  </si>
  <si>
    <t>2025.02.28</t>
  </si>
  <si>
    <t>2026.02.02</t>
  </si>
  <si>
    <t>行唐县云汀网上购物工作室</t>
  </si>
  <si>
    <t>卢欣欣</t>
  </si>
  <si>
    <t>130125********5529</t>
  </si>
  <si>
    <t>2026.02.09</t>
  </si>
  <si>
    <t>行唐县农耕润农业服务店</t>
  </si>
  <si>
    <t>习建坤</t>
  </si>
  <si>
    <t>132337********3332</t>
  </si>
  <si>
    <t>2026.03.31</t>
  </si>
  <si>
    <t>行唐县陈晨美容店</t>
  </si>
  <si>
    <t>陈三芳</t>
  </si>
  <si>
    <t>130125********3025</t>
  </si>
  <si>
    <t>2024.07.24</t>
  </si>
  <si>
    <t>行唐县佳怡园农业综合店</t>
  </si>
  <si>
    <t>王小芳</t>
  </si>
  <si>
    <t>130125********5528</t>
  </si>
  <si>
    <t>2024.11.07</t>
  </si>
  <si>
    <t>行唐县淘气狗宠物用品销售</t>
  </si>
  <si>
    <t>张晓红</t>
  </si>
  <si>
    <t>130125********7528</t>
  </si>
  <si>
    <t>行唐县以悦生活服务馆</t>
  </si>
  <si>
    <t>郭艳娜</t>
  </si>
  <si>
    <t>130432********1149</t>
  </si>
  <si>
    <t>2025.04.28</t>
  </si>
  <si>
    <t>行唐县麒裕文化传播工作室</t>
  </si>
  <si>
    <t>李卫娜</t>
  </si>
  <si>
    <t>130125********4528</t>
  </si>
  <si>
    <t>2025.07.08</t>
  </si>
  <si>
    <t>行唐县奶糖宠物用品店</t>
  </si>
  <si>
    <t>张广</t>
  </si>
  <si>
    <t>130125********751X</t>
  </si>
  <si>
    <t>石家庄安晟食品有限公司</t>
  </si>
  <si>
    <t>李鹏飞</t>
  </si>
  <si>
    <t>130125********4558</t>
  </si>
  <si>
    <t>2025.05.20</t>
  </si>
  <si>
    <t>行唐县宜爱居建设服务店</t>
  </si>
  <si>
    <t>赵峰</t>
  </si>
  <si>
    <t>130125********0011</t>
  </si>
  <si>
    <t>行唐县迪航商贸中心</t>
  </si>
  <si>
    <t>张利朝</t>
  </si>
  <si>
    <t>132337********0017</t>
  </si>
  <si>
    <t>2023.04.26</t>
  </si>
  <si>
    <t>行唐县迪盛家用电器经营维修店</t>
  </si>
  <si>
    <t>王雷</t>
  </si>
  <si>
    <t>130125********0017</t>
  </si>
  <si>
    <t>行唐县盛青商贸中心</t>
  </si>
  <si>
    <t>韩小波</t>
  </si>
  <si>
    <t>132337********1452</t>
  </si>
  <si>
    <t>2025.1.13</t>
  </si>
  <si>
    <t>行唐县双宇饲料销售服务厅</t>
  </si>
  <si>
    <t>李贵霞</t>
  </si>
  <si>
    <t>130125********7029</t>
  </si>
  <si>
    <t>行唐县红岐文化发展中心</t>
  </si>
  <si>
    <t>苏慧</t>
  </si>
  <si>
    <t>130125********554X</t>
  </si>
  <si>
    <t>2024.02.01</t>
  </si>
  <si>
    <t>行唐县万事贸易店</t>
  </si>
  <si>
    <t>石立静</t>
  </si>
  <si>
    <t>130125********0021</t>
  </si>
  <si>
    <t>2025.03.28</t>
  </si>
  <si>
    <t>行唐县鸿升建筑设备租赁经营部</t>
  </si>
  <si>
    <t>杨丽霞</t>
  </si>
  <si>
    <t>130125********802X</t>
  </si>
  <si>
    <t>2023.10.26</t>
  </si>
  <si>
    <t>305A</t>
  </si>
  <si>
    <t>行唐县赵创文化交流店</t>
  </si>
  <si>
    <t>赵珍</t>
  </si>
  <si>
    <t>130125********5549</t>
  </si>
  <si>
    <t>2025.03.27</t>
  </si>
  <si>
    <t>2026.05.27</t>
  </si>
  <si>
    <t>306A</t>
  </si>
  <si>
    <t>行唐县振胜信息技术咨询处</t>
  </si>
  <si>
    <t>卢会强</t>
  </si>
  <si>
    <t>130125********5513</t>
  </si>
  <si>
    <t>行唐县筱金商贸店</t>
  </si>
  <si>
    <t>甄金竹</t>
  </si>
  <si>
    <t>130125********5540</t>
  </si>
  <si>
    <t>行唐县舒佩电器物资店</t>
  </si>
  <si>
    <t>张佩佩</t>
  </si>
  <si>
    <t>130125********5580</t>
  </si>
  <si>
    <t>307A</t>
  </si>
  <si>
    <t>行唐县恒宇日用店</t>
  </si>
  <si>
    <t>程雄伟</t>
  </si>
  <si>
    <t>130184********351X</t>
  </si>
  <si>
    <t>2025.12.31</t>
  </si>
  <si>
    <t>行唐县芙蕊汇美容店</t>
  </si>
  <si>
    <t>陈曼</t>
  </si>
  <si>
    <t>130125********7024</t>
  </si>
  <si>
    <t>行唐县穗安农业店</t>
  </si>
  <si>
    <t>王军岗</t>
  </si>
  <si>
    <t>132337********1654</t>
  </si>
  <si>
    <t>行唐县中恒信息咨询中心</t>
  </si>
  <si>
    <t>韩宝</t>
  </si>
  <si>
    <t>130125********3519</t>
  </si>
  <si>
    <t>2024.12.05</t>
  </si>
  <si>
    <t>行唐县三石磊商贸行</t>
  </si>
  <si>
    <t>习立娟</t>
  </si>
  <si>
    <t>130125********8527</t>
  </si>
  <si>
    <t>行唐县浦源商贸中心</t>
  </si>
  <si>
    <t>卢小娟</t>
  </si>
  <si>
    <t>130125********556X</t>
  </si>
  <si>
    <t>2025.03.04</t>
  </si>
  <si>
    <t>行唐县怪怪宠物用品销售工作室</t>
  </si>
  <si>
    <t>130125********8526</t>
  </si>
  <si>
    <t>行唐县晟辉财务咨询中心</t>
  </si>
  <si>
    <t>杨春娟</t>
  </si>
  <si>
    <t>132337********4325</t>
  </si>
  <si>
    <t>2023.06.09</t>
  </si>
  <si>
    <t>行唐县松叶商贸店</t>
  </si>
  <si>
    <t>张珍茹</t>
  </si>
  <si>
    <t>130125********852X</t>
  </si>
  <si>
    <t>行唐县新磊广告制作中心</t>
  </si>
  <si>
    <t>高鑫烁</t>
  </si>
  <si>
    <t>130125********0019</t>
  </si>
  <si>
    <t>行唐县梦园美容美发店</t>
  </si>
  <si>
    <t>封园</t>
  </si>
  <si>
    <t>130125********352X</t>
  </si>
  <si>
    <t>2024.03.10</t>
  </si>
  <si>
    <t>行唐县喜鹊家政婚姻服务工作室</t>
  </si>
  <si>
    <t>王若霞</t>
  </si>
  <si>
    <t>130125********7529</t>
  </si>
  <si>
    <t>2024.03.14</t>
  </si>
  <si>
    <t>行唐县道点通商务咨询服务中心</t>
  </si>
  <si>
    <t>王杰</t>
  </si>
  <si>
    <t>130125********0071</t>
  </si>
  <si>
    <t>2023.05.17</t>
  </si>
  <si>
    <t>2026.04.10</t>
  </si>
  <si>
    <t>行唐县凯之峰互联网信息服务店</t>
  </si>
  <si>
    <t>李素峰</t>
  </si>
  <si>
    <t>130125********5532</t>
  </si>
  <si>
    <t>2024.8.29</t>
  </si>
  <si>
    <t>行唐县千恩茶具铺</t>
  </si>
  <si>
    <t>王梦伟</t>
  </si>
  <si>
    <t>130125********7027</t>
  </si>
  <si>
    <t>行唐县等你觅喜美容店</t>
  </si>
  <si>
    <t>李晓姣</t>
  </si>
  <si>
    <t>130125********1566</t>
  </si>
  <si>
    <t>行唐县金乌文化园</t>
  </si>
  <si>
    <t>马力</t>
  </si>
  <si>
    <t>130125********3560</t>
  </si>
  <si>
    <t>2024.7.24</t>
  </si>
  <si>
    <t>石家庄爱桦农业科技有限公司</t>
  </si>
  <si>
    <t>霍爱华</t>
  </si>
  <si>
    <t>130125********7521</t>
  </si>
  <si>
    <t>行唐县新观念传媒店</t>
  </si>
  <si>
    <t>苏余</t>
  </si>
  <si>
    <t>130125********5534</t>
  </si>
  <si>
    <t>2025.10.11</t>
  </si>
  <si>
    <t>行唐县故柔布艺店</t>
  </si>
  <si>
    <t>石群会</t>
  </si>
  <si>
    <t>130125********0040</t>
  </si>
  <si>
    <t>2024.11.7</t>
  </si>
  <si>
    <t>行唐县优净贸易店</t>
  </si>
  <si>
    <t>范伟洁</t>
  </si>
  <si>
    <t>130125********1567</t>
  </si>
  <si>
    <t>行唐县昱莘企业服务部</t>
  </si>
  <si>
    <t>李洁</t>
  </si>
  <si>
    <t>130125********7547</t>
  </si>
  <si>
    <t>行唐县颜续护肤保养</t>
  </si>
  <si>
    <t>霍敬慈</t>
  </si>
  <si>
    <t>130125********7561</t>
  </si>
  <si>
    <t>行唐县楠姗百货店</t>
  </si>
  <si>
    <t>何姗姗</t>
  </si>
  <si>
    <t>行唐县新帅农业有限公司</t>
  </si>
  <si>
    <t>鲁玉峰</t>
  </si>
  <si>
    <t>132337********0493</t>
  </si>
  <si>
    <t xml:space="preserve">行唐县美港美容馆 </t>
  </si>
  <si>
    <t>高欢欢</t>
  </si>
  <si>
    <t>2024.08.29</t>
  </si>
  <si>
    <t>行唐县卢靖文化信息交流中心</t>
  </si>
  <si>
    <t>卢靖</t>
  </si>
  <si>
    <t>130125********551X</t>
  </si>
  <si>
    <t>行唐县博达摄像摄影服务工作室</t>
  </si>
  <si>
    <t>李云霞</t>
  </si>
  <si>
    <t>132337********2247</t>
  </si>
  <si>
    <t>2023.06.16</t>
  </si>
  <si>
    <t>行唐县森木信息咨询事务中心</t>
  </si>
  <si>
    <t>张霞</t>
  </si>
  <si>
    <t>130125********4581</t>
  </si>
  <si>
    <t>行唐县吕树文化店</t>
  </si>
  <si>
    <t>崔少龙</t>
  </si>
  <si>
    <t>130125********0037</t>
  </si>
  <si>
    <t>2026.01.05</t>
  </si>
  <si>
    <t>行唐县曼禾星凯建筑工作室</t>
  </si>
  <si>
    <t>白乐</t>
  </si>
  <si>
    <t>130125********6513</t>
  </si>
  <si>
    <t>行唐县盛润农业有限公司</t>
  </si>
  <si>
    <t>郭占卫</t>
  </si>
  <si>
    <t>132337********0515</t>
  </si>
  <si>
    <t>行唐县威航建筑设备租赁店</t>
  </si>
  <si>
    <t>苏瑞</t>
  </si>
  <si>
    <t>130125********5621</t>
  </si>
  <si>
    <t>行唐县翱翔工程顾问部</t>
  </si>
  <si>
    <t>李晨</t>
  </si>
  <si>
    <t>130125********0014</t>
  </si>
  <si>
    <t>2026.04.24</t>
  </si>
  <si>
    <t>行唐县启行工程咨询部</t>
  </si>
  <si>
    <t>左勇奇</t>
  </si>
  <si>
    <t>130125********6537</t>
  </si>
  <si>
    <t>行唐县润利希商贸部</t>
  </si>
  <si>
    <t>刘立其</t>
  </si>
  <si>
    <t>132337********069X</t>
  </si>
  <si>
    <t>2025.07.02</t>
  </si>
  <si>
    <t>行唐县森二信息技术咨询工作室</t>
  </si>
  <si>
    <t>王桂强</t>
  </si>
  <si>
    <t>130125********8039</t>
  </si>
  <si>
    <t>行唐县领蝉销售店</t>
  </si>
  <si>
    <t>刘永丽</t>
  </si>
  <si>
    <t>132337********4044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</si>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</sst>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9"/>
      <name val="黑体"/>
      <charset val="134"/>
    </font>
    <font>
      <sz val="16"/>
      <name val="黑体"/>
      <charset val="134"/>
    </font>
    <font>
      <sz val="16"/>
      <name val="宋体"/>
      <charset val="134"/>
    </font>
    <font>
      <sz val="9"/>
      <color theme="1"/>
      <name val="黑体"/>
      <charset val="134"/>
    </font>
    <font>
      <sz val="36"/>
      <color theme="1"/>
      <name val="黑体"/>
      <charset val="134"/>
    </font>
    <font>
      <sz val="16"/>
      <color theme="1"/>
      <name val="黑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"/>
  <sheetViews>
    <sheetView tabSelected="1" zoomScale="70" zoomScaleNormal="70" topLeftCell="A58" workbookViewId="0">
      <selection activeCell="P7" sqref="P7"/>
    </sheetView>
  </sheetViews>
  <sheetFormatPr defaultColWidth="9.86111111111111" defaultRowHeight="23" customHeight="1"/>
  <cols>
    <col min="1" max="1" width="5.7962962962963" style="1" customWidth="1"/>
    <col min="2" max="2" width="9.67592592592593" style="1" customWidth="1"/>
    <col min="3" max="3" width="46.8240740740741" style="5" customWidth="1"/>
    <col min="4" max="4" width="12.3796296296296" style="1" customWidth="1"/>
    <col min="5" max="5" width="30.4722222222222" style="1" customWidth="1"/>
    <col min="6" max="6" width="10.1481481481481" style="1" customWidth="1"/>
    <col min="7" max="7" width="11.8981481481481" style="6" customWidth="1"/>
    <col min="8" max="8" width="18.4166666666667" style="1" customWidth="1"/>
    <col min="9" max="9" width="19.8333333333333" style="1" customWidth="1"/>
    <col min="10" max="10" width="17.7777777777778" style="1" customWidth="1"/>
    <col min="11" max="11" width="10.4907407407407" style="1" customWidth="1"/>
    <col min="12" max="12" width="12.212962962963" style="1" customWidth="1"/>
    <col min="13" max="13" width="14.1296296296296" style="7" customWidth="1"/>
    <col min="14" max="14" width="10" style="7" customWidth="1"/>
    <col min="15" max="15" width="15.3888888888889" style="8" customWidth="1"/>
    <col min="16" max="16318" width="11.7777777777778" style="1" customWidth="1"/>
    <col min="16319" max="16319" width="11.7777777777778" style="1"/>
    <col min="16320" max="16384" width="9.86111111111111" style="1"/>
  </cols>
  <sheetData>
    <row r="1" s="1" customFormat="1" ht="94" customHeight="1" spans="1: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="2" customFormat="1" ht="60" customHeight="1" spans="1:15">
      <c r="A2" s="10" t="s">
        <v>1</v>
      </c>
      <c r="B2" s="10"/>
      <c r="C2" s="10"/>
      <c r="D2" s="10"/>
      <c r="E2" s="10"/>
      <c r="F2" s="10"/>
      <c r="G2" s="11"/>
      <c r="H2" s="10"/>
      <c r="I2" s="10"/>
      <c r="J2" s="10"/>
      <c r="K2" s="10"/>
      <c r="L2" s="10"/>
      <c r="M2" s="10"/>
      <c r="N2" s="10"/>
      <c r="O2" s="10"/>
    </row>
    <row r="3" s="2" customFormat="1" ht="60" customHeight="1" spans="1:1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3" t="s">
        <v>14</v>
      </c>
      <c r="N3" s="12" t="s">
        <v>15</v>
      </c>
      <c r="O3" s="12" t="s">
        <v>16</v>
      </c>
    </row>
    <row r="4" s="3" customFormat="1" ht="53" customHeight="1" spans="1:15">
      <c r="A4" s="14">
        <v>1</v>
      </c>
      <c r="B4" s="14">
        <v>201</v>
      </c>
      <c r="C4" s="14" t="s">
        <v>17</v>
      </c>
      <c r="D4" s="14" t="s">
        <v>18</v>
      </c>
      <c r="E4" s="18" t="s">
        <v>19</v>
      </c>
      <c r="F4" s="14">
        <v>41.07</v>
      </c>
      <c r="G4" s="15">
        <f t="shared" ref="G4:G22" si="0">F4*0.293</f>
        <v>12.03351</v>
      </c>
      <c r="H4" s="14" t="s">
        <v>20</v>
      </c>
      <c r="I4" s="14" t="s">
        <v>21</v>
      </c>
      <c r="J4" s="14" t="s">
        <v>22</v>
      </c>
      <c r="K4" s="14">
        <v>182</v>
      </c>
      <c r="L4" s="14">
        <v>1.248</v>
      </c>
      <c r="M4" s="14">
        <v>12062</v>
      </c>
      <c r="N4" s="14">
        <v>100</v>
      </c>
      <c r="O4" s="14">
        <f>M4+N4</f>
        <v>12162</v>
      </c>
    </row>
    <row r="5" s="3" customFormat="1" ht="53" customHeight="1" spans="1:15">
      <c r="A5" s="14">
        <v>2</v>
      </c>
      <c r="B5" s="14">
        <v>202</v>
      </c>
      <c r="C5" s="14" t="s">
        <v>23</v>
      </c>
      <c r="D5" s="14" t="s">
        <v>24</v>
      </c>
      <c r="E5" s="18" t="s">
        <v>25</v>
      </c>
      <c r="F5" s="14">
        <v>17</v>
      </c>
      <c r="G5" s="15">
        <f t="shared" si="0"/>
        <v>4.981</v>
      </c>
      <c r="H5" s="14" t="s">
        <v>26</v>
      </c>
      <c r="I5" s="14" t="s">
        <v>21</v>
      </c>
      <c r="J5" s="14" t="s">
        <v>27</v>
      </c>
      <c r="K5" s="14">
        <v>39</v>
      </c>
      <c r="L5" s="14">
        <v>1.248</v>
      </c>
      <c r="M5" s="14">
        <v>1070</v>
      </c>
      <c r="N5" s="14">
        <v>21</v>
      </c>
      <c r="O5" s="14">
        <f t="shared" ref="O5:O36" si="1">M5+N5</f>
        <v>1091</v>
      </c>
    </row>
    <row r="6" s="3" customFormat="1" ht="53" customHeight="1" spans="1:15">
      <c r="A6" s="14">
        <v>3</v>
      </c>
      <c r="B6" s="14">
        <v>202</v>
      </c>
      <c r="C6" s="14" t="s">
        <v>28</v>
      </c>
      <c r="D6" s="14" t="s">
        <v>29</v>
      </c>
      <c r="E6" s="18" t="s">
        <v>30</v>
      </c>
      <c r="F6" s="14">
        <v>17</v>
      </c>
      <c r="G6" s="15">
        <f t="shared" si="0"/>
        <v>4.981</v>
      </c>
      <c r="H6" s="14" t="s">
        <v>31</v>
      </c>
      <c r="I6" s="14" t="s">
        <v>31</v>
      </c>
      <c r="J6" s="14" t="s">
        <v>22</v>
      </c>
      <c r="K6" s="14">
        <v>21</v>
      </c>
      <c r="L6" s="14">
        <v>1.248</v>
      </c>
      <c r="M6" s="14">
        <v>576</v>
      </c>
      <c r="N6" s="14">
        <v>12</v>
      </c>
      <c r="O6" s="14">
        <f t="shared" si="1"/>
        <v>588</v>
      </c>
    </row>
    <row r="7" s="3" customFormat="1" ht="53" customHeight="1" spans="1:15">
      <c r="A7" s="14">
        <v>4</v>
      </c>
      <c r="B7" s="14">
        <v>203</v>
      </c>
      <c r="C7" s="14" t="s">
        <v>32</v>
      </c>
      <c r="D7" s="14" t="s">
        <v>33</v>
      </c>
      <c r="E7" s="18" t="s">
        <v>34</v>
      </c>
      <c r="F7" s="14">
        <v>20.38</v>
      </c>
      <c r="G7" s="15">
        <f t="shared" si="0"/>
        <v>5.97134</v>
      </c>
      <c r="H7" s="14" t="s">
        <v>35</v>
      </c>
      <c r="I7" s="14" t="s">
        <v>21</v>
      </c>
      <c r="J7" s="14" t="s">
        <v>36</v>
      </c>
      <c r="K7" s="14">
        <v>34</v>
      </c>
      <c r="L7" s="14">
        <v>1.248</v>
      </c>
      <c r="M7" s="14">
        <v>1118</v>
      </c>
      <c r="N7" s="14">
        <v>19</v>
      </c>
      <c r="O7" s="14">
        <f t="shared" si="1"/>
        <v>1137</v>
      </c>
    </row>
    <row r="8" s="3" customFormat="1" ht="53" customHeight="1" spans="1:15">
      <c r="A8" s="14">
        <v>5</v>
      </c>
      <c r="B8" s="14">
        <v>203</v>
      </c>
      <c r="C8" s="14" t="s">
        <v>37</v>
      </c>
      <c r="D8" s="14" t="s">
        <v>38</v>
      </c>
      <c r="E8" s="18" t="s">
        <v>39</v>
      </c>
      <c r="F8" s="14">
        <v>20.38</v>
      </c>
      <c r="G8" s="15">
        <f t="shared" si="0"/>
        <v>5.97134</v>
      </c>
      <c r="H8" s="14" t="s">
        <v>40</v>
      </c>
      <c r="I8" s="14" t="s">
        <v>40</v>
      </c>
      <c r="J8" s="14" t="s">
        <v>22</v>
      </c>
      <c r="K8" s="14">
        <v>145</v>
      </c>
      <c r="L8" s="14">
        <v>1.248</v>
      </c>
      <c r="M8" s="14">
        <v>4769</v>
      </c>
      <c r="N8" s="14">
        <v>80</v>
      </c>
      <c r="O8" s="14">
        <f t="shared" si="1"/>
        <v>4849</v>
      </c>
    </row>
    <row r="9" s="3" customFormat="1" ht="53" customHeight="1" spans="1:15">
      <c r="A9" s="14">
        <v>6</v>
      </c>
      <c r="B9" s="14">
        <v>204</v>
      </c>
      <c r="C9" s="14" t="s">
        <v>41</v>
      </c>
      <c r="D9" s="14" t="s">
        <v>42</v>
      </c>
      <c r="E9" s="18" t="s">
        <v>43</v>
      </c>
      <c r="F9" s="14">
        <v>24.5</v>
      </c>
      <c r="G9" s="15">
        <f t="shared" si="0"/>
        <v>7.1785</v>
      </c>
      <c r="H9" s="14" t="s">
        <v>44</v>
      </c>
      <c r="I9" s="14" t="s">
        <v>21</v>
      </c>
      <c r="J9" s="14" t="s">
        <v>22</v>
      </c>
      <c r="K9" s="14">
        <v>182</v>
      </c>
      <c r="L9" s="14">
        <v>1.248</v>
      </c>
      <c r="M9" s="14">
        <v>7195</v>
      </c>
      <c r="N9" s="14">
        <v>100</v>
      </c>
      <c r="O9" s="14">
        <f t="shared" si="1"/>
        <v>7295</v>
      </c>
    </row>
    <row r="10" s="3" customFormat="1" ht="53" customHeight="1" spans="1:15">
      <c r="A10" s="14">
        <v>7</v>
      </c>
      <c r="B10" s="14">
        <v>205</v>
      </c>
      <c r="C10" s="14" t="s">
        <v>45</v>
      </c>
      <c r="D10" s="14" t="s">
        <v>46</v>
      </c>
      <c r="E10" s="18" t="s">
        <v>47</v>
      </c>
      <c r="F10" s="14">
        <v>24.5</v>
      </c>
      <c r="G10" s="15">
        <f t="shared" si="0"/>
        <v>7.1785</v>
      </c>
      <c r="H10" s="14" t="s">
        <v>48</v>
      </c>
      <c r="I10" s="14" t="s">
        <v>21</v>
      </c>
      <c r="J10" s="14" t="s">
        <v>49</v>
      </c>
      <c r="K10" s="14">
        <v>64</v>
      </c>
      <c r="L10" s="14">
        <v>1.248</v>
      </c>
      <c r="M10" s="14">
        <v>2530</v>
      </c>
      <c r="N10" s="14">
        <v>35</v>
      </c>
      <c r="O10" s="14">
        <f t="shared" si="1"/>
        <v>2565</v>
      </c>
    </row>
    <row r="11" s="3" customFormat="1" ht="53" customHeight="1" spans="1:15">
      <c r="A11" s="14">
        <v>8</v>
      </c>
      <c r="B11" s="14">
        <v>205</v>
      </c>
      <c r="C11" s="14" t="s">
        <v>50</v>
      </c>
      <c r="D11" s="14" t="s">
        <v>51</v>
      </c>
      <c r="E11" s="18" t="s">
        <v>52</v>
      </c>
      <c r="F11" s="14">
        <v>24.5</v>
      </c>
      <c r="G11" s="15">
        <f t="shared" si="0"/>
        <v>7.1785</v>
      </c>
      <c r="H11" s="14" t="s">
        <v>53</v>
      </c>
      <c r="I11" s="14" t="s">
        <v>53</v>
      </c>
      <c r="J11" s="14" t="s">
        <v>22</v>
      </c>
      <c r="K11" s="14">
        <v>112</v>
      </c>
      <c r="L11" s="14">
        <v>1.248</v>
      </c>
      <c r="M11" s="14">
        <v>4428</v>
      </c>
      <c r="N11" s="14">
        <v>62</v>
      </c>
      <c r="O11" s="14">
        <f t="shared" si="1"/>
        <v>4490</v>
      </c>
    </row>
    <row r="12" s="3" customFormat="1" ht="53" customHeight="1" spans="1:15">
      <c r="A12" s="14">
        <v>9</v>
      </c>
      <c r="B12" s="14">
        <v>206</v>
      </c>
      <c r="C12" s="14" t="s">
        <v>54</v>
      </c>
      <c r="D12" s="14" t="s">
        <v>55</v>
      </c>
      <c r="E12" s="18" t="s">
        <v>56</v>
      </c>
      <c r="F12" s="14">
        <v>24.5</v>
      </c>
      <c r="G12" s="15">
        <f t="shared" si="0"/>
        <v>7.1785</v>
      </c>
      <c r="H12" s="14" t="s">
        <v>35</v>
      </c>
      <c r="I12" s="14" t="s">
        <v>21</v>
      </c>
      <c r="J12" s="14" t="s">
        <v>57</v>
      </c>
      <c r="K12" s="14">
        <v>121</v>
      </c>
      <c r="L12" s="14">
        <v>1.248</v>
      </c>
      <c r="M12" s="14">
        <v>4784</v>
      </c>
      <c r="N12" s="14">
        <v>67</v>
      </c>
      <c r="O12" s="14">
        <f t="shared" si="1"/>
        <v>4851</v>
      </c>
    </row>
    <row r="13" s="3" customFormat="1" ht="53" customHeight="1" spans="1:15">
      <c r="A13" s="14">
        <v>10</v>
      </c>
      <c r="B13" s="14">
        <v>207</v>
      </c>
      <c r="C13" s="14" t="s">
        <v>58</v>
      </c>
      <c r="D13" s="14" t="s">
        <v>59</v>
      </c>
      <c r="E13" s="18" t="s">
        <v>60</v>
      </c>
      <c r="F13" s="14">
        <v>31.69</v>
      </c>
      <c r="G13" s="15">
        <f t="shared" si="0"/>
        <v>9.28517</v>
      </c>
      <c r="H13" s="14" t="s">
        <v>61</v>
      </c>
      <c r="I13" s="14" t="s">
        <v>21</v>
      </c>
      <c r="J13" s="14" t="s">
        <v>22</v>
      </c>
      <c r="K13" s="14">
        <v>182</v>
      </c>
      <c r="L13" s="14">
        <v>1.248</v>
      </c>
      <c r="M13" s="14">
        <v>9307</v>
      </c>
      <c r="N13" s="14">
        <v>100</v>
      </c>
      <c r="O13" s="14">
        <f t="shared" si="1"/>
        <v>9407</v>
      </c>
    </row>
    <row r="14" s="3" customFormat="1" ht="53" customHeight="1" spans="1:15">
      <c r="A14" s="14">
        <v>11</v>
      </c>
      <c r="B14" s="14">
        <v>209</v>
      </c>
      <c r="C14" s="14" t="s">
        <v>62</v>
      </c>
      <c r="D14" s="14" t="s">
        <v>63</v>
      </c>
      <c r="E14" s="18" t="s">
        <v>64</v>
      </c>
      <c r="F14" s="14">
        <v>33.9</v>
      </c>
      <c r="G14" s="15">
        <f t="shared" si="0"/>
        <v>9.9327</v>
      </c>
      <c r="H14" s="14" t="s">
        <v>65</v>
      </c>
      <c r="I14" s="14" t="s">
        <v>21</v>
      </c>
      <c r="J14" s="14" t="s">
        <v>22</v>
      </c>
      <c r="K14" s="14">
        <v>182</v>
      </c>
      <c r="L14" s="14">
        <v>1.248</v>
      </c>
      <c r="M14" s="14">
        <v>9956</v>
      </c>
      <c r="N14" s="14">
        <v>100</v>
      </c>
      <c r="O14" s="14">
        <f t="shared" si="1"/>
        <v>10056</v>
      </c>
    </row>
    <row r="15" s="3" customFormat="1" ht="53" customHeight="1" spans="1:15">
      <c r="A15" s="14">
        <v>12</v>
      </c>
      <c r="B15" s="14">
        <v>210</v>
      </c>
      <c r="C15" s="14" t="s">
        <v>66</v>
      </c>
      <c r="D15" s="14" t="s">
        <v>67</v>
      </c>
      <c r="E15" s="18" t="s">
        <v>68</v>
      </c>
      <c r="F15" s="14">
        <v>25.9</v>
      </c>
      <c r="G15" s="15">
        <f t="shared" si="0"/>
        <v>7.5887</v>
      </c>
      <c r="H15" s="14" t="s">
        <v>40</v>
      </c>
      <c r="I15" s="14" t="s">
        <v>40</v>
      </c>
      <c r="J15" s="14" t="s">
        <v>22</v>
      </c>
      <c r="K15" s="14">
        <v>145</v>
      </c>
      <c r="L15" s="14">
        <v>1.248</v>
      </c>
      <c r="M15" s="14">
        <v>6060</v>
      </c>
      <c r="N15" s="14">
        <v>80</v>
      </c>
      <c r="O15" s="14">
        <f t="shared" si="1"/>
        <v>6140</v>
      </c>
    </row>
    <row r="16" s="3" customFormat="1" ht="53" customHeight="1" spans="1:15">
      <c r="A16" s="14">
        <v>13</v>
      </c>
      <c r="B16" s="14">
        <v>211</v>
      </c>
      <c r="C16" s="14" t="s">
        <v>69</v>
      </c>
      <c r="D16" s="14" t="s">
        <v>70</v>
      </c>
      <c r="E16" s="18" t="s">
        <v>71</v>
      </c>
      <c r="F16" s="14">
        <v>41.25</v>
      </c>
      <c r="G16" s="15">
        <f t="shared" si="0"/>
        <v>12.08625</v>
      </c>
      <c r="H16" s="14" t="s">
        <v>72</v>
      </c>
      <c r="I16" s="14" t="s">
        <v>21</v>
      </c>
      <c r="J16" s="14" t="s">
        <v>22</v>
      </c>
      <c r="K16" s="14">
        <v>182</v>
      </c>
      <c r="L16" s="14">
        <v>1.248</v>
      </c>
      <c r="M16" s="14">
        <v>12115</v>
      </c>
      <c r="N16" s="14">
        <v>100</v>
      </c>
      <c r="O16" s="14">
        <f t="shared" si="1"/>
        <v>12215</v>
      </c>
    </row>
    <row r="17" s="3" customFormat="1" ht="53" customHeight="1" spans="1:15">
      <c r="A17" s="14">
        <v>14</v>
      </c>
      <c r="B17" s="14">
        <v>212</v>
      </c>
      <c r="C17" s="14" t="s">
        <v>73</v>
      </c>
      <c r="D17" s="14" t="s">
        <v>74</v>
      </c>
      <c r="E17" s="18" t="s">
        <v>75</v>
      </c>
      <c r="F17" s="14">
        <v>20</v>
      </c>
      <c r="G17" s="15">
        <f t="shared" si="0"/>
        <v>5.86</v>
      </c>
      <c r="H17" s="14" t="s">
        <v>76</v>
      </c>
      <c r="I17" s="14" t="s">
        <v>21</v>
      </c>
      <c r="J17" s="14" t="s">
        <v>22</v>
      </c>
      <c r="K17" s="14">
        <v>182</v>
      </c>
      <c r="L17" s="14">
        <v>1.248</v>
      </c>
      <c r="M17" s="14">
        <v>5854</v>
      </c>
      <c r="N17" s="14">
        <v>100</v>
      </c>
      <c r="O17" s="14">
        <f t="shared" si="1"/>
        <v>5954</v>
      </c>
    </row>
    <row r="18" s="3" customFormat="1" ht="53" customHeight="1" spans="1:15">
      <c r="A18" s="14">
        <v>15</v>
      </c>
      <c r="B18" s="14">
        <v>213</v>
      </c>
      <c r="C18" s="14" t="s">
        <v>77</v>
      </c>
      <c r="D18" s="14" t="s">
        <v>78</v>
      </c>
      <c r="E18" s="14" t="s">
        <v>79</v>
      </c>
      <c r="F18" s="14">
        <v>30.56</v>
      </c>
      <c r="G18" s="15">
        <f t="shared" si="0"/>
        <v>8.95408</v>
      </c>
      <c r="H18" s="14" t="s">
        <v>65</v>
      </c>
      <c r="I18" s="14" t="s">
        <v>21</v>
      </c>
      <c r="J18" s="14" t="s">
        <v>22</v>
      </c>
      <c r="K18" s="14">
        <v>182</v>
      </c>
      <c r="L18" s="14">
        <v>1.248</v>
      </c>
      <c r="M18" s="14">
        <v>8975</v>
      </c>
      <c r="N18" s="14">
        <v>100</v>
      </c>
      <c r="O18" s="14">
        <f t="shared" si="1"/>
        <v>9075</v>
      </c>
    </row>
    <row r="19" s="3" customFormat="1" ht="53" customHeight="1" spans="1:15">
      <c r="A19" s="14">
        <v>16</v>
      </c>
      <c r="B19" s="14">
        <v>214</v>
      </c>
      <c r="C19" s="14" t="s">
        <v>80</v>
      </c>
      <c r="D19" s="14" t="s">
        <v>81</v>
      </c>
      <c r="E19" s="18" t="s">
        <v>82</v>
      </c>
      <c r="F19" s="14">
        <v>30.56</v>
      </c>
      <c r="G19" s="15">
        <f t="shared" si="0"/>
        <v>8.95408</v>
      </c>
      <c r="H19" s="14" t="s">
        <v>83</v>
      </c>
      <c r="I19" s="14" t="s">
        <v>21</v>
      </c>
      <c r="J19" s="14" t="s">
        <v>22</v>
      </c>
      <c r="K19" s="14">
        <v>182</v>
      </c>
      <c r="L19" s="14">
        <v>1.248</v>
      </c>
      <c r="M19" s="14">
        <v>8975</v>
      </c>
      <c r="N19" s="14">
        <v>100</v>
      </c>
      <c r="O19" s="14">
        <f t="shared" si="1"/>
        <v>9075</v>
      </c>
    </row>
    <row r="20" s="3" customFormat="1" ht="53" customHeight="1" spans="1:15">
      <c r="A20" s="14">
        <v>17</v>
      </c>
      <c r="B20" s="14">
        <v>215</v>
      </c>
      <c r="C20" s="14" t="s">
        <v>84</v>
      </c>
      <c r="D20" s="14" t="s">
        <v>85</v>
      </c>
      <c r="E20" s="18" t="s">
        <v>86</v>
      </c>
      <c r="F20" s="14">
        <v>20</v>
      </c>
      <c r="G20" s="15">
        <f t="shared" si="0"/>
        <v>5.86</v>
      </c>
      <c r="H20" s="14" t="s">
        <v>26</v>
      </c>
      <c r="I20" s="14" t="s">
        <v>21</v>
      </c>
      <c r="J20" s="14" t="s">
        <v>22</v>
      </c>
      <c r="K20" s="14">
        <v>182</v>
      </c>
      <c r="L20" s="14">
        <v>1.248</v>
      </c>
      <c r="M20" s="14">
        <v>5874</v>
      </c>
      <c r="N20" s="14">
        <v>100</v>
      </c>
      <c r="O20" s="14">
        <f t="shared" si="1"/>
        <v>5974</v>
      </c>
    </row>
    <row r="21" s="3" customFormat="1" ht="53" customHeight="1" spans="1:15">
      <c r="A21" s="14">
        <v>18</v>
      </c>
      <c r="B21" s="14">
        <v>216</v>
      </c>
      <c r="C21" s="14" t="s">
        <v>87</v>
      </c>
      <c r="D21" s="14" t="s">
        <v>88</v>
      </c>
      <c r="E21" s="18" t="s">
        <v>89</v>
      </c>
      <c r="F21" s="14">
        <v>34.35</v>
      </c>
      <c r="G21" s="15">
        <f t="shared" si="0"/>
        <v>10.06455</v>
      </c>
      <c r="H21" s="14" t="s">
        <v>90</v>
      </c>
      <c r="I21" s="14" t="s">
        <v>21</v>
      </c>
      <c r="J21" s="14" t="s">
        <v>57</v>
      </c>
      <c r="K21" s="14">
        <v>121</v>
      </c>
      <c r="L21" s="14">
        <v>1.248</v>
      </c>
      <c r="M21" s="14">
        <v>6707</v>
      </c>
      <c r="N21" s="14">
        <v>66</v>
      </c>
      <c r="O21" s="14">
        <f t="shared" si="1"/>
        <v>6773</v>
      </c>
    </row>
    <row r="22" s="3" customFormat="1" ht="53" customHeight="1" spans="1:15">
      <c r="A22" s="14">
        <v>19</v>
      </c>
      <c r="B22" s="14">
        <v>216</v>
      </c>
      <c r="C22" s="14" t="s">
        <v>91</v>
      </c>
      <c r="D22" s="14" t="s">
        <v>92</v>
      </c>
      <c r="E22" s="18" t="s">
        <v>93</v>
      </c>
      <c r="F22" s="14">
        <v>34.35</v>
      </c>
      <c r="G22" s="15">
        <f t="shared" si="0"/>
        <v>10.06455</v>
      </c>
      <c r="H22" s="14" t="s">
        <v>31</v>
      </c>
      <c r="I22" s="14" t="s">
        <v>31</v>
      </c>
      <c r="J22" s="14" t="s">
        <v>22</v>
      </c>
      <c r="K22" s="14">
        <v>21</v>
      </c>
      <c r="L22" s="14">
        <v>1.248</v>
      </c>
      <c r="M22" s="14">
        <v>1164</v>
      </c>
      <c r="N22" s="14">
        <v>12</v>
      </c>
      <c r="O22" s="14">
        <f t="shared" si="1"/>
        <v>1176</v>
      </c>
    </row>
    <row r="23" s="3" customFormat="1" ht="53" customHeight="1" spans="1:15">
      <c r="A23" s="14">
        <v>20</v>
      </c>
      <c r="B23" s="14">
        <v>218</v>
      </c>
      <c r="C23" s="14" t="s">
        <v>94</v>
      </c>
      <c r="D23" s="14" t="s">
        <v>95</v>
      </c>
      <c r="E23" s="18" t="s">
        <v>96</v>
      </c>
      <c r="F23" s="14">
        <v>33.2</v>
      </c>
      <c r="G23" s="15">
        <f t="shared" ref="G23:G38" si="2">F23*0.293</f>
        <v>9.7276</v>
      </c>
      <c r="H23" s="14" t="s">
        <v>97</v>
      </c>
      <c r="I23" s="14" t="s">
        <v>21</v>
      </c>
      <c r="J23" s="14" t="s">
        <v>22</v>
      </c>
      <c r="K23" s="14">
        <v>182</v>
      </c>
      <c r="L23" s="14">
        <v>1.248</v>
      </c>
      <c r="M23" s="14">
        <v>9750</v>
      </c>
      <c r="N23" s="14">
        <v>100</v>
      </c>
      <c r="O23" s="14">
        <f t="shared" si="1"/>
        <v>9850</v>
      </c>
    </row>
    <row r="24" s="3" customFormat="1" ht="53" customHeight="1" spans="1:15">
      <c r="A24" s="14">
        <v>21</v>
      </c>
      <c r="B24" s="14">
        <v>301</v>
      </c>
      <c r="C24" s="14" t="s">
        <v>98</v>
      </c>
      <c r="D24" s="14" t="s">
        <v>99</v>
      </c>
      <c r="E24" s="18" t="s">
        <v>100</v>
      </c>
      <c r="F24" s="14">
        <v>36.45</v>
      </c>
      <c r="G24" s="15">
        <f t="shared" si="2"/>
        <v>10.67985</v>
      </c>
      <c r="H24" s="14" t="s">
        <v>40</v>
      </c>
      <c r="I24" s="14" t="s">
        <v>40</v>
      </c>
      <c r="J24" s="14" t="s">
        <v>22</v>
      </c>
      <c r="K24" s="14">
        <v>145</v>
      </c>
      <c r="L24" s="14">
        <v>1.248</v>
      </c>
      <c r="M24" s="14">
        <v>8529</v>
      </c>
      <c r="N24" s="14">
        <v>80</v>
      </c>
      <c r="O24" s="14">
        <f t="shared" si="1"/>
        <v>8609</v>
      </c>
    </row>
    <row r="25" s="3" customFormat="1" ht="53" customHeight="1" spans="1:15">
      <c r="A25" s="14">
        <v>22</v>
      </c>
      <c r="B25" s="14">
        <v>303</v>
      </c>
      <c r="C25" s="14" t="s">
        <v>101</v>
      </c>
      <c r="D25" s="14" t="s">
        <v>102</v>
      </c>
      <c r="E25" s="14" t="s">
        <v>103</v>
      </c>
      <c r="F25" s="14">
        <v>24.5</v>
      </c>
      <c r="G25" s="15">
        <f t="shared" si="2"/>
        <v>7.1785</v>
      </c>
      <c r="H25" s="14" t="s">
        <v>104</v>
      </c>
      <c r="I25" s="14" t="s">
        <v>21</v>
      </c>
      <c r="J25" s="14" t="s">
        <v>22</v>
      </c>
      <c r="K25" s="14">
        <v>182</v>
      </c>
      <c r="L25" s="14">
        <v>1.248</v>
      </c>
      <c r="M25" s="14">
        <v>7195</v>
      </c>
      <c r="N25" s="14">
        <v>100</v>
      </c>
      <c r="O25" s="14">
        <f t="shared" si="1"/>
        <v>7295</v>
      </c>
    </row>
    <row r="26" s="3" customFormat="1" ht="53" customHeight="1" spans="1:15">
      <c r="A26" s="14">
        <v>23</v>
      </c>
      <c r="B26" s="14">
        <v>304</v>
      </c>
      <c r="C26" s="14" t="s">
        <v>105</v>
      </c>
      <c r="D26" s="14" t="s">
        <v>106</v>
      </c>
      <c r="E26" s="18" t="s">
        <v>107</v>
      </c>
      <c r="F26" s="14">
        <v>24.5</v>
      </c>
      <c r="G26" s="15">
        <f t="shared" si="2"/>
        <v>7.1785</v>
      </c>
      <c r="H26" s="14" t="s">
        <v>108</v>
      </c>
      <c r="I26" s="14" t="s">
        <v>21</v>
      </c>
      <c r="J26" s="14" t="s">
        <v>22</v>
      </c>
      <c r="K26" s="14">
        <v>182</v>
      </c>
      <c r="L26" s="14">
        <v>1.248</v>
      </c>
      <c r="M26" s="14">
        <v>7195</v>
      </c>
      <c r="N26" s="14">
        <v>100</v>
      </c>
      <c r="O26" s="14">
        <f t="shared" si="1"/>
        <v>7295</v>
      </c>
    </row>
    <row r="27" s="3" customFormat="1" ht="53" customHeight="1" spans="1:15">
      <c r="A27" s="14">
        <v>24</v>
      </c>
      <c r="B27" s="14">
        <v>305</v>
      </c>
      <c r="C27" s="14" t="s">
        <v>109</v>
      </c>
      <c r="D27" s="14" t="s">
        <v>110</v>
      </c>
      <c r="E27" s="14" t="s">
        <v>111</v>
      </c>
      <c r="F27" s="14">
        <v>24.5</v>
      </c>
      <c r="G27" s="15">
        <f t="shared" si="2"/>
        <v>7.1785</v>
      </c>
      <c r="H27" s="14" t="s">
        <v>112</v>
      </c>
      <c r="I27" s="14" t="s">
        <v>21</v>
      </c>
      <c r="J27" s="14" t="s">
        <v>22</v>
      </c>
      <c r="K27" s="14">
        <v>182</v>
      </c>
      <c r="L27" s="14">
        <v>1.248</v>
      </c>
      <c r="M27" s="14">
        <v>7195</v>
      </c>
      <c r="N27" s="14">
        <v>100</v>
      </c>
      <c r="O27" s="14">
        <f t="shared" si="1"/>
        <v>7295</v>
      </c>
    </row>
    <row r="28" s="3" customFormat="1" ht="53" customHeight="1" spans="1:15">
      <c r="A28" s="14">
        <v>25</v>
      </c>
      <c r="B28" s="14" t="s">
        <v>113</v>
      </c>
      <c r="C28" s="14" t="s">
        <v>114</v>
      </c>
      <c r="D28" s="14" t="s">
        <v>115</v>
      </c>
      <c r="E28" s="18" t="s">
        <v>116</v>
      </c>
      <c r="F28" s="14">
        <v>31.69</v>
      </c>
      <c r="G28" s="15">
        <f t="shared" si="2"/>
        <v>9.28517</v>
      </c>
      <c r="H28" s="14" t="s">
        <v>117</v>
      </c>
      <c r="I28" s="14" t="s">
        <v>21</v>
      </c>
      <c r="J28" s="14" t="s">
        <v>118</v>
      </c>
      <c r="K28" s="14">
        <v>178</v>
      </c>
      <c r="L28" s="14">
        <v>1.248</v>
      </c>
      <c r="M28" s="14">
        <v>9102</v>
      </c>
      <c r="N28" s="14">
        <v>98</v>
      </c>
      <c r="O28" s="14">
        <f t="shared" si="1"/>
        <v>9200</v>
      </c>
    </row>
    <row r="29" s="3" customFormat="1" ht="53" customHeight="1" spans="1:15">
      <c r="A29" s="14">
        <v>26</v>
      </c>
      <c r="B29" s="14" t="s">
        <v>119</v>
      </c>
      <c r="C29" s="14" t="s">
        <v>120</v>
      </c>
      <c r="D29" s="14" t="s">
        <v>121</v>
      </c>
      <c r="E29" s="18" t="s">
        <v>122</v>
      </c>
      <c r="F29" s="14">
        <v>33.9</v>
      </c>
      <c r="G29" s="15">
        <f t="shared" si="2"/>
        <v>9.9327</v>
      </c>
      <c r="H29" s="14" t="s">
        <v>117</v>
      </c>
      <c r="I29" s="14" t="s">
        <v>21</v>
      </c>
      <c r="J29" s="14" t="s">
        <v>22</v>
      </c>
      <c r="K29" s="14">
        <v>182</v>
      </c>
      <c r="L29" s="14">
        <v>1.248</v>
      </c>
      <c r="M29" s="14">
        <v>9956</v>
      </c>
      <c r="N29" s="14">
        <v>100</v>
      </c>
      <c r="O29" s="14">
        <f t="shared" si="1"/>
        <v>10056</v>
      </c>
    </row>
    <row r="30" s="3" customFormat="1" ht="53" customHeight="1" spans="1:15">
      <c r="A30" s="14">
        <v>27</v>
      </c>
      <c r="B30" s="14">
        <v>306</v>
      </c>
      <c r="C30" s="14" t="s">
        <v>123</v>
      </c>
      <c r="D30" s="14" t="s">
        <v>124</v>
      </c>
      <c r="E30" s="18" t="s">
        <v>125</v>
      </c>
      <c r="F30" s="14">
        <v>25.9</v>
      </c>
      <c r="G30" s="15">
        <f t="shared" si="2"/>
        <v>7.5887</v>
      </c>
      <c r="H30" s="14" t="s">
        <v>61</v>
      </c>
      <c r="I30" s="14" t="s">
        <v>21</v>
      </c>
      <c r="J30" s="14" t="s">
        <v>22</v>
      </c>
      <c r="K30" s="14">
        <v>182</v>
      </c>
      <c r="L30" s="14">
        <v>1.248</v>
      </c>
      <c r="M30" s="14">
        <v>7606</v>
      </c>
      <c r="N30" s="14">
        <v>100</v>
      </c>
      <c r="O30" s="14">
        <f t="shared" si="1"/>
        <v>7706</v>
      </c>
    </row>
    <row r="31" s="3" customFormat="1" ht="53" customHeight="1" spans="1:15">
      <c r="A31" s="14">
        <v>28</v>
      </c>
      <c r="B31" s="14">
        <v>307</v>
      </c>
      <c r="C31" s="14" t="s">
        <v>126</v>
      </c>
      <c r="D31" s="14" t="s">
        <v>127</v>
      </c>
      <c r="E31" s="18" t="s">
        <v>128</v>
      </c>
      <c r="F31" s="14">
        <v>41.25</v>
      </c>
      <c r="G31" s="15">
        <f t="shared" si="2"/>
        <v>12.08625</v>
      </c>
      <c r="H31" s="14" t="s">
        <v>61</v>
      </c>
      <c r="I31" s="14" t="s">
        <v>21</v>
      </c>
      <c r="J31" s="14" t="s">
        <v>22</v>
      </c>
      <c r="K31" s="14">
        <v>182</v>
      </c>
      <c r="L31" s="14">
        <v>1.248</v>
      </c>
      <c r="M31" s="14">
        <v>12115</v>
      </c>
      <c r="N31" s="14">
        <v>100</v>
      </c>
      <c r="O31" s="14">
        <f t="shared" si="1"/>
        <v>12215</v>
      </c>
    </row>
    <row r="32" s="3" customFormat="1" ht="53" customHeight="1" spans="1:15">
      <c r="A32" s="14">
        <v>29</v>
      </c>
      <c r="B32" s="14" t="s">
        <v>129</v>
      </c>
      <c r="C32" s="14" t="s">
        <v>130</v>
      </c>
      <c r="D32" s="14" t="s">
        <v>131</v>
      </c>
      <c r="E32" s="14" t="s">
        <v>132</v>
      </c>
      <c r="F32" s="14">
        <v>20</v>
      </c>
      <c r="G32" s="15">
        <f t="shared" si="2"/>
        <v>5.86</v>
      </c>
      <c r="H32" s="14" t="s">
        <v>72</v>
      </c>
      <c r="I32" s="14" t="s">
        <v>21</v>
      </c>
      <c r="J32" s="14" t="s">
        <v>133</v>
      </c>
      <c r="K32" s="14">
        <v>31</v>
      </c>
      <c r="L32" s="14">
        <v>1.248</v>
      </c>
      <c r="M32" s="14">
        <v>1000</v>
      </c>
      <c r="N32" s="14">
        <v>17</v>
      </c>
      <c r="O32" s="14">
        <f t="shared" si="1"/>
        <v>1017</v>
      </c>
    </row>
    <row r="33" s="3" customFormat="1" ht="53" customHeight="1" spans="1:15">
      <c r="A33" s="14">
        <v>30</v>
      </c>
      <c r="B33" s="14" t="s">
        <v>129</v>
      </c>
      <c r="C33" s="14" t="s">
        <v>134</v>
      </c>
      <c r="D33" s="14" t="s">
        <v>135</v>
      </c>
      <c r="E33" s="18" t="s">
        <v>136</v>
      </c>
      <c r="F33" s="14">
        <v>20</v>
      </c>
      <c r="G33" s="15">
        <f t="shared" si="2"/>
        <v>5.86</v>
      </c>
      <c r="H33" s="14" t="s">
        <v>40</v>
      </c>
      <c r="I33" s="14" t="s">
        <v>40</v>
      </c>
      <c r="J33" s="14" t="s">
        <v>22</v>
      </c>
      <c r="K33" s="14">
        <v>145</v>
      </c>
      <c r="L33" s="14">
        <v>1.248</v>
      </c>
      <c r="M33" s="14">
        <v>4680</v>
      </c>
      <c r="N33" s="14">
        <v>80</v>
      </c>
      <c r="O33" s="14">
        <f t="shared" si="1"/>
        <v>4760</v>
      </c>
    </row>
    <row r="34" s="3" customFormat="1" ht="53" customHeight="1" spans="1:15">
      <c r="A34" s="14">
        <v>31</v>
      </c>
      <c r="B34" s="14">
        <v>308</v>
      </c>
      <c r="C34" s="14" t="s">
        <v>137</v>
      </c>
      <c r="D34" s="14" t="s">
        <v>138</v>
      </c>
      <c r="E34" s="18" t="s">
        <v>139</v>
      </c>
      <c r="F34" s="14">
        <v>31.59</v>
      </c>
      <c r="G34" s="15">
        <f t="shared" si="2"/>
        <v>9.25587</v>
      </c>
      <c r="H34" s="14" t="s">
        <v>72</v>
      </c>
      <c r="I34" s="14" t="s">
        <v>21</v>
      </c>
      <c r="J34" s="14" t="s">
        <v>22</v>
      </c>
      <c r="K34" s="14">
        <v>182</v>
      </c>
      <c r="L34" s="14">
        <v>1.248</v>
      </c>
      <c r="M34" s="14">
        <v>9278</v>
      </c>
      <c r="N34" s="14">
        <v>100</v>
      </c>
      <c r="O34" s="14">
        <f t="shared" si="1"/>
        <v>9378</v>
      </c>
    </row>
    <row r="35" s="3" customFormat="1" ht="53" customHeight="1" spans="1:15">
      <c r="A35" s="14">
        <v>32</v>
      </c>
      <c r="B35" s="14">
        <v>309</v>
      </c>
      <c r="C35" s="14" t="s">
        <v>140</v>
      </c>
      <c r="D35" s="14" t="s">
        <v>141</v>
      </c>
      <c r="E35" s="18" t="s">
        <v>142</v>
      </c>
      <c r="F35" s="14">
        <v>31.59</v>
      </c>
      <c r="G35" s="15">
        <f t="shared" si="2"/>
        <v>9.25587</v>
      </c>
      <c r="H35" s="14" t="s">
        <v>143</v>
      </c>
      <c r="I35" s="14" t="s">
        <v>21</v>
      </c>
      <c r="J35" s="14" t="s">
        <v>49</v>
      </c>
      <c r="K35" s="14">
        <v>64</v>
      </c>
      <c r="L35" s="14">
        <v>1.248</v>
      </c>
      <c r="M35" s="14">
        <v>3262</v>
      </c>
      <c r="N35" s="14">
        <v>35</v>
      </c>
      <c r="O35" s="14">
        <f t="shared" si="1"/>
        <v>3297</v>
      </c>
    </row>
    <row r="36" s="3" customFormat="1" ht="53" customHeight="1" spans="1:15">
      <c r="A36" s="14">
        <v>33</v>
      </c>
      <c r="B36" s="14">
        <v>309</v>
      </c>
      <c r="C36" s="14" t="s">
        <v>144</v>
      </c>
      <c r="D36" s="14" t="s">
        <v>145</v>
      </c>
      <c r="E36" s="18" t="s">
        <v>146</v>
      </c>
      <c r="F36" s="14">
        <v>31.59</v>
      </c>
      <c r="G36" s="15">
        <f t="shared" si="2"/>
        <v>9.25587</v>
      </c>
      <c r="H36" s="14" t="s">
        <v>53</v>
      </c>
      <c r="I36" s="14" t="s">
        <v>53</v>
      </c>
      <c r="J36" s="14" t="s">
        <v>22</v>
      </c>
      <c r="K36" s="14">
        <v>112</v>
      </c>
      <c r="L36" s="14">
        <v>1.248</v>
      </c>
      <c r="M36" s="14">
        <v>5709</v>
      </c>
      <c r="N36" s="14">
        <v>62</v>
      </c>
      <c r="O36" s="14">
        <f t="shared" si="1"/>
        <v>5771</v>
      </c>
    </row>
    <row r="37" s="3" customFormat="1" ht="53" customHeight="1" spans="1:15">
      <c r="A37" s="14">
        <v>34</v>
      </c>
      <c r="B37" s="14">
        <v>310</v>
      </c>
      <c r="C37" s="14" t="s">
        <v>147</v>
      </c>
      <c r="D37" s="14" t="s">
        <v>148</v>
      </c>
      <c r="E37" s="14" t="s">
        <v>149</v>
      </c>
      <c r="F37" s="14">
        <v>20</v>
      </c>
      <c r="G37" s="15">
        <f t="shared" si="2"/>
        <v>5.86</v>
      </c>
      <c r="H37" s="14" t="s">
        <v>150</v>
      </c>
      <c r="I37" s="14" t="s">
        <v>21</v>
      </c>
      <c r="J37" s="14" t="s">
        <v>57</v>
      </c>
      <c r="K37" s="14">
        <v>121</v>
      </c>
      <c r="L37" s="14">
        <v>1.248</v>
      </c>
      <c r="M37" s="14">
        <v>3905</v>
      </c>
      <c r="N37" s="14">
        <v>66</v>
      </c>
      <c r="O37" s="14">
        <f t="shared" ref="O37:O70" si="3">M37+N37</f>
        <v>3971</v>
      </c>
    </row>
    <row r="38" s="3" customFormat="1" ht="53" customHeight="1" spans="1:15">
      <c r="A38" s="14">
        <v>35</v>
      </c>
      <c r="B38" s="14">
        <v>310</v>
      </c>
      <c r="C38" s="14" t="s">
        <v>151</v>
      </c>
      <c r="D38" s="14" t="s">
        <v>18</v>
      </c>
      <c r="E38" s="18" t="s">
        <v>152</v>
      </c>
      <c r="F38" s="14">
        <v>20</v>
      </c>
      <c r="G38" s="15">
        <f t="shared" si="2"/>
        <v>5.86</v>
      </c>
      <c r="H38" s="14" t="s">
        <v>31</v>
      </c>
      <c r="I38" s="14" t="s">
        <v>31</v>
      </c>
      <c r="J38" s="14" t="s">
        <v>22</v>
      </c>
      <c r="K38" s="14">
        <v>21</v>
      </c>
      <c r="L38" s="14">
        <v>1.248</v>
      </c>
      <c r="M38" s="14">
        <v>678</v>
      </c>
      <c r="N38" s="14">
        <v>12</v>
      </c>
      <c r="O38" s="14">
        <f t="shared" si="3"/>
        <v>690</v>
      </c>
    </row>
    <row r="39" s="3" customFormat="1" ht="53" customHeight="1" spans="1:15">
      <c r="A39" s="14">
        <v>36</v>
      </c>
      <c r="B39" s="14">
        <v>312</v>
      </c>
      <c r="C39" s="14" t="s">
        <v>153</v>
      </c>
      <c r="D39" s="14" t="s">
        <v>154</v>
      </c>
      <c r="E39" s="14" t="s">
        <v>155</v>
      </c>
      <c r="F39" s="14">
        <v>34.35</v>
      </c>
      <c r="G39" s="15">
        <f t="shared" ref="G39:G69" si="4">F39*0.293</f>
        <v>10.06455</v>
      </c>
      <c r="H39" s="14" t="s">
        <v>156</v>
      </c>
      <c r="I39" s="14" t="s">
        <v>21</v>
      </c>
      <c r="J39" s="14" t="s">
        <v>22</v>
      </c>
      <c r="K39" s="14">
        <v>182</v>
      </c>
      <c r="L39" s="14">
        <v>1.248</v>
      </c>
      <c r="M39" s="14">
        <v>10088</v>
      </c>
      <c r="N39" s="14">
        <v>100</v>
      </c>
      <c r="O39" s="14">
        <f t="shared" si="3"/>
        <v>10188</v>
      </c>
    </row>
    <row r="40" s="3" customFormat="1" ht="53" customHeight="1" spans="1:15">
      <c r="A40" s="14">
        <v>37</v>
      </c>
      <c r="B40" s="14">
        <v>313</v>
      </c>
      <c r="C40" s="14" t="s">
        <v>157</v>
      </c>
      <c r="D40" s="14" t="s">
        <v>158</v>
      </c>
      <c r="E40" s="14" t="s">
        <v>159</v>
      </c>
      <c r="F40" s="14">
        <v>33.2</v>
      </c>
      <c r="G40" s="15">
        <f t="shared" si="4"/>
        <v>9.7276</v>
      </c>
      <c r="H40" s="14" t="s">
        <v>143</v>
      </c>
      <c r="I40" s="14" t="s">
        <v>21</v>
      </c>
      <c r="J40" s="14" t="s">
        <v>22</v>
      </c>
      <c r="K40" s="14">
        <v>182</v>
      </c>
      <c r="L40" s="14">
        <v>1.248</v>
      </c>
      <c r="M40" s="14">
        <v>9750</v>
      </c>
      <c r="N40" s="14">
        <v>100</v>
      </c>
      <c r="O40" s="14">
        <f t="shared" si="3"/>
        <v>9850</v>
      </c>
    </row>
    <row r="41" s="3" customFormat="1" ht="53" customHeight="1" spans="1:15">
      <c r="A41" s="14">
        <v>38</v>
      </c>
      <c r="B41" s="14">
        <v>401</v>
      </c>
      <c r="C41" s="14" t="s">
        <v>160</v>
      </c>
      <c r="D41" s="14" t="s">
        <v>161</v>
      </c>
      <c r="E41" s="18" t="s">
        <v>162</v>
      </c>
      <c r="F41" s="14">
        <v>36.45</v>
      </c>
      <c r="G41" s="15">
        <f t="shared" si="4"/>
        <v>10.67985</v>
      </c>
      <c r="H41" s="14" t="s">
        <v>97</v>
      </c>
      <c r="I41" s="14" t="s">
        <v>21</v>
      </c>
      <c r="J41" s="14" t="s">
        <v>22</v>
      </c>
      <c r="K41" s="14">
        <v>182</v>
      </c>
      <c r="L41" s="14">
        <v>1.248</v>
      </c>
      <c r="M41" s="14">
        <v>10705</v>
      </c>
      <c r="N41" s="14">
        <v>100</v>
      </c>
      <c r="O41" s="14">
        <f t="shared" si="3"/>
        <v>10805</v>
      </c>
    </row>
    <row r="42" s="3" customFormat="1" ht="53" customHeight="1" spans="1:15">
      <c r="A42" s="14">
        <v>39</v>
      </c>
      <c r="B42" s="14">
        <v>403</v>
      </c>
      <c r="C42" s="14" t="s">
        <v>163</v>
      </c>
      <c r="D42" s="14" t="s">
        <v>164</v>
      </c>
      <c r="E42" s="14" t="s">
        <v>165</v>
      </c>
      <c r="F42" s="14">
        <v>24.5</v>
      </c>
      <c r="G42" s="15">
        <f t="shared" si="4"/>
        <v>7.1785</v>
      </c>
      <c r="H42" s="14" t="s">
        <v>166</v>
      </c>
      <c r="I42" s="14" t="s">
        <v>21</v>
      </c>
      <c r="J42" s="14" t="s">
        <v>22</v>
      </c>
      <c r="K42" s="14">
        <v>182</v>
      </c>
      <c r="L42" s="14">
        <v>1.248</v>
      </c>
      <c r="M42" s="14">
        <v>7195</v>
      </c>
      <c r="N42" s="14">
        <v>100</v>
      </c>
      <c r="O42" s="14">
        <f t="shared" si="3"/>
        <v>7295</v>
      </c>
    </row>
    <row r="43" s="3" customFormat="1" ht="53" customHeight="1" spans="1:15">
      <c r="A43" s="14">
        <v>40</v>
      </c>
      <c r="B43" s="14">
        <v>404</v>
      </c>
      <c r="C43" s="14" t="s">
        <v>167</v>
      </c>
      <c r="D43" s="14" t="s">
        <v>168</v>
      </c>
      <c r="E43" s="18" t="s">
        <v>169</v>
      </c>
      <c r="F43" s="14">
        <v>24.5</v>
      </c>
      <c r="G43" s="15">
        <f t="shared" si="4"/>
        <v>7.1785</v>
      </c>
      <c r="H43" s="14" t="s">
        <v>170</v>
      </c>
      <c r="I43" s="14" t="s">
        <v>21</v>
      </c>
      <c r="J43" s="14" t="s">
        <v>22</v>
      </c>
      <c r="K43" s="14">
        <v>182</v>
      </c>
      <c r="L43" s="14">
        <v>1.248</v>
      </c>
      <c r="M43" s="14">
        <v>7195</v>
      </c>
      <c r="N43" s="14">
        <v>100</v>
      </c>
      <c r="O43" s="14">
        <f t="shared" si="3"/>
        <v>7295</v>
      </c>
    </row>
    <row r="44" s="3" customFormat="1" ht="53" customHeight="1" spans="1:15">
      <c r="A44" s="14">
        <v>41</v>
      </c>
      <c r="B44" s="14">
        <v>405</v>
      </c>
      <c r="C44" s="14" t="s">
        <v>171</v>
      </c>
      <c r="D44" s="14" t="s">
        <v>172</v>
      </c>
      <c r="E44" s="18" t="s">
        <v>173</v>
      </c>
      <c r="F44" s="14">
        <v>24.5</v>
      </c>
      <c r="G44" s="15">
        <f t="shared" si="4"/>
        <v>7.1785</v>
      </c>
      <c r="H44" s="14" t="s">
        <v>174</v>
      </c>
      <c r="I44" s="14" t="s">
        <v>21</v>
      </c>
      <c r="J44" s="14" t="s">
        <v>175</v>
      </c>
      <c r="K44" s="14">
        <v>131</v>
      </c>
      <c r="L44" s="14">
        <v>1.248</v>
      </c>
      <c r="M44" s="14">
        <v>5179</v>
      </c>
      <c r="N44" s="14">
        <v>72</v>
      </c>
      <c r="O44" s="14">
        <f t="shared" si="3"/>
        <v>5251</v>
      </c>
    </row>
    <row r="45" s="3" customFormat="1" ht="53" customHeight="1" spans="1:15">
      <c r="A45" s="14">
        <v>42</v>
      </c>
      <c r="B45" s="14">
        <v>406</v>
      </c>
      <c r="C45" s="14" t="s">
        <v>176</v>
      </c>
      <c r="D45" s="14" t="s">
        <v>177</v>
      </c>
      <c r="E45" s="18" t="s">
        <v>178</v>
      </c>
      <c r="F45" s="14">
        <v>31.69</v>
      </c>
      <c r="G45" s="15">
        <f t="shared" si="4"/>
        <v>9.28517</v>
      </c>
      <c r="H45" s="14" t="s">
        <v>179</v>
      </c>
      <c r="I45" s="14" t="s">
        <v>21</v>
      </c>
      <c r="J45" s="14" t="s">
        <v>22</v>
      </c>
      <c r="K45" s="14">
        <v>182</v>
      </c>
      <c r="L45" s="14">
        <v>1.248</v>
      </c>
      <c r="M45" s="14">
        <v>9307</v>
      </c>
      <c r="N45" s="14">
        <v>100</v>
      </c>
      <c r="O45" s="14">
        <f t="shared" si="3"/>
        <v>9407</v>
      </c>
    </row>
    <row r="46" s="3" customFormat="1" ht="53" customHeight="1" spans="1:15">
      <c r="A46" s="14">
        <v>43</v>
      </c>
      <c r="B46" s="14">
        <v>407</v>
      </c>
      <c r="C46" s="14" t="s">
        <v>180</v>
      </c>
      <c r="D46" s="14" t="s">
        <v>181</v>
      </c>
      <c r="E46" s="18" t="s">
        <v>182</v>
      </c>
      <c r="F46" s="14">
        <v>33.9</v>
      </c>
      <c r="G46" s="15">
        <f t="shared" si="4"/>
        <v>9.9327</v>
      </c>
      <c r="H46" s="14" t="s">
        <v>170</v>
      </c>
      <c r="I46" s="14" t="s">
        <v>21</v>
      </c>
      <c r="J46" s="14" t="s">
        <v>22</v>
      </c>
      <c r="K46" s="14">
        <v>182</v>
      </c>
      <c r="L46" s="14">
        <v>1.248</v>
      </c>
      <c r="M46" s="14">
        <v>9956</v>
      </c>
      <c r="N46" s="14">
        <v>100</v>
      </c>
      <c r="O46" s="14">
        <f t="shared" si="3"/>
        <v>10056</v>
      </c>
    </row>
    <row r="47" s="3" customFormat="1" ht="53" customHeight="1" spans="1:15">
      <c r="A47" s="14">
        <v>44</v>
      </c>
      <c r="B47" s="14">
        <v>408</v>
      </c>
      <c r="C47" s="14" t="s">
        <v>183</v>
      </c>
      <c r="D47" s="14" t="s">
        <v>184</v>
      </c>
      <c r="E47" s="18" t="s">
        <v>185</v>
      </c>
      <c r="F47" s="14">
        <v>25.9</v>
      </c>
      <c r="G47" s="15">
        <f t="shared" si="4"/>
        <v>7.5887</v>
      </c>
      <c r="H47" s="14" t="s">
        <v>48</v>
      </c>
      <c r="I47" s="14" t="s">
        <v>21</v>
      </c>
      <c r="J47" s="14" t="s">
        <v>22</v>
      </c>
      <c r="K47" s="14">
        <v>182</v>
      </c>
      <c r="L47" s="14">
        <v>1.248</v>
      </c>
      <c r="M47" s="14">
        <v>7606</v>
      </c>
      <c r="N47" s="14">
        <v>100</v>
      </c>
      <c r="O47" s="14">
        <f t="shared" si="3"/>
        <v>7706</v>
      </c>
    </row>
    <row r="48" s="3" customFormat="1" ht="53" customHeight="1" spans="1:15">
      <c r="A48" s="14">
        <v>45</v>
      </c>
      <c r="B48" s="14">
        <v>409</v>
      </c>
      <c r="C48" s="14" t="s">
        <v>186</v>
      </c>
      <c r="D48" s="14" t="s">
        <v>187</v>
      </c>
      <c r="E48" s="18" t="s">
        <v>188</v>
      </c>
      <c r="F48" s="14">
        <v>41.25</v>
      </c>
      <c r="G48" s="15">
        <f t="shared" si="4"/>
        <v>12.08625</v>
      </c>
      <c r="H48" s="14" t="s">
        <v>189</v>
      </c>
      <c r="I48" s="14" t="s">
        <v>21</v>
      </c>
      <c r="J48" s="14" t="s">
        <v>22</v>
      </c>
      <c r="K48" s="14">
        <v>182</v>
      </c>
      <c r="L48" s="14">
        <v>1.248</v>
      </c>
      <c r="M48" s="14">
        <v>12115</v>
      </c>
      <c r="N48" s="14">
        <v>100</v>
      </c>
      <c r="O48" s="14">
        <f t="shared" si="3"/>
        <v>12215</v>
      </c>
    </row>
    <row r="49" s="3" customFormat="1" ht="53" customHeight="1" spans="1:15">
      <c r="A49" s="14">
        <v>46</v>
      </c>
      <c r="B49" s="14">
        <v>410</v>
      </c>
      <c r="C49" s="14" t="s">
        <v>190</v>
      </c>
      <c r="D49" s="14" t="s">
        <v>191</v>
      </c>
      <c r="E49" s="18" t="s">
        <v>192</v>
      </c>
      <c r="F49" s="14">
        <v>20</v>
      </c>
      <c r="G49" s="15">
        <f t="shared" si="4"/>
        <v>5.86</v>
      </c>
      <c r="H49" s="14" t="s">
        <v>83</v>
      </c>
      <c r="I49" s="14" t="s">
        <v>21</v>
      </c>
      <c r="J49" s="14" t="s">
        <v>22</v>
      </c>
      <c r="K49" s="14">
        <v>182</v>
      </c>
      <c r="L49" s="14">
        <v>1.248</v>
      </c>
      <c r="M49" s="14">
        <v>5874</v>
      </c>
      <c r="N49" s="14">
        <v>100</v>
      </c>
      <c r="O49" s="14">
        <f t="shared" si="3"/>
        <v>5974</v>
      </c>
    </row>
    <row r="50" s="3" customFormat="1" ht="53" customHeight="1" spans="1:15">
      <c r="A50" s="14">
        <v>47</v>
      </c>
      <c r="B50" s="14">
        <v>411</v>
      </c>
      <c r="C50" s="14" t="s">
        <v>193</v>
      </c>
      <c r="D50" s="14" t="s">
        <v>194</v>
      </c>
      <c r="E50" s="18" t="s">
        <v>195</v>
      </c>
      <c r="F50" s="14">
        <v>31.59</v>
      </c>
      <c r="G50" s="15">
        <f t="shared" si="4"/>
        <v>9.25587</v>
      </c>
      <c r="H50" s="14" t="s">
        <v>196</v>
      </c>
      <c r="I50" s="14" t="s">
        <v>21</v>
      </c>
      <c r="J50" s="14" t="s">
        <v>22</v>
      </c>
      <c r="K50" s="14">
        <v>182</v>
      </c>
      <c r="L50" s="14">
        <v>1.248</v>
      </c>
      <c r="M50" s="14">
        <v>9278</v>
      </c>
      <c r="N50" s="14">
        <v>100</v>
      </c>
      <c r="O50" s="14">
        <f t="shared" si="3"/>
        <v>9378</v>
      </c>
    </row>
    <row r="51" s="3" customFormat="1" ht="53" customHeight="1" spans="1:15">
      <c r="A51" s="14">
        <v>48</v>
      </c>
      <c r="B51" s="14">
        <v>412</v>
      </c>
      <c r="C51" s="14" t="s">
        <v>197</v>
      </c>
      <c r="D51" s="14" t="s">
        <v>198</v>
      </c>
      <c r="E51" s="18" t="s">
        <v>199</v>
      </c>
      <c r="F51" s="14">
        <v>31.59</v>
      </c>
      <c r="G51" s="15">
        <f t="shared" si="4"/>
        <v>9.25587</v>
      </c>
      <c r="H51" s="14" t="s">
        <v>200</v>
      </c>
      <c r="I51" s="14" t="s">
        <v>21</v>
      </c>
      <c r="J51" s="14" t="s">
        <v>22</v>
      </c>
      <c r="K51" s="14">
        <v>182</v>
      </c>
      <c r="L51" s="14">
        <v>1.248</v>
      </c>
      <c r="M51" s="14">
        <v>9278</v>
      </c>
      <c r="N51" s="14">
        <v>100</v>
      </c>
      <c r="O51" s="14">
        <f t="shared" si="3"/>
        <v>9378</v>
      </c>
    </row>
    <row r="52" s="3" customFormat="1" ht="53" customHeight="1" spans="1:15">
      <c r="A52" s="14">
        <v>49</v>
      </c>
      <c r="B52" s="14">
        <v>413</v>
      </c>
      <c r="C52" s="14" t="s">
        <v>201</v>
      </c>
      <c r="D52" s="14" t="s">
        <v>202</v>
      </c>
      <c r="E52" s="18" t="s">
        <v>203</v>
      </c>
      <c r="F52" s="14">
        <v>20</v>
      </c>
      <c r="G52" s="15">
        <f t="shared" si="4"/>
        <v>5.86</v>
      </c>
      <c r="H52" s="14" t="s">
        <v>53</v>
      </c>
      <c r="I52" s="14" t="s">
        <v>53</v>
      </c>
      <c r="J52" s="14" t="s">
        <v>22</v>
      </c>
      <c r="K52" s="14">
        <v>112</v>
      </c>
      <c r="L52" s="14">
        <v>1.248</v>
      </c>
      <c r="M52" s="14">
        <v>3615</v>
      </c>
      <c r="N52" s="14">
        <v>62</v>
      </c>
      <c r="O52" s="14">
        <f t="shared" si="3"/>
        <v>3677</v>
      </c>
    </row>
    <row r="53" s="3" customFormat="1" ht="53" customHeight="1" spans="1:15">
      <c r="A53" s="14">
        <v>50</v>
      </c>
      <c r="B53" s="14">
        <v>414</v>
      </c>
      <c r="C53" s="14" t="s">
        <v>204</v>
      </c>
      <c r="D53" s="14" t="s">
        <v>205</v>
      </c>
      <c r="E53" s="18" t="s">
        <v>206</v>
      </c>
      <c r="F53" s="14">
        <v>34.35</v>
      </c>
      <c r="G53" s="15">
        <f t="shared" si="4"/>
        <v>10.06455</v>
      </c>
      <c r="H53" s="14" t="s">
        <v>200</v>
      </c>
      <c r="I53" s="14" t="s">
        <v>21</v>
      </c>
      <c r="J53" s="14" t="s">
        <v>22</v>
      </c>
      <c r="K53" s="14">
        <v>182</v>
      </c>
      <c r="L53" s="14">
        <v>1.248</v>
      </c>
      <c r="M53" s="14">
        <v>10088</v>
      </c>
      <c r="N53" s="14">
        <v>100</v>
      </c>
      <c r="O53" s="14">
        <f t="shared" si="3"/>
        <v>10188</v>
      </c>
    </row>
    <row r="54" s="3" customFormat="1" ht="53" customHeight="1" spans="1:15">
      <c r="A54" s="14">
        <v>51</v>
      </c>
      <c r="B54" s="14">
        <v>415</v>
      </c>
      <c r="C54" s="14" t="s">
        <v>207</v>
      </c>
      <c r="D54" s="14" t="s">
        <v>208</v>
      </c>
      <c r="E54" s="18" t="s">
        <v>209</v>
      </c>
      <c r="F54" s="14">
        <v>33.2</v>
      </c>
      <c r="G54" s="15">
        <f t="shared" si="4"/>
        <v>9.7276</v>
      </c>
      <c r="H54" s="14" t="s">
        <v>83</v>
      </c>
      <c r="I54" s="14" t="s">
        <v>21</v>
      </c>
      <c r="J54" s="14" t="s">
        <v>22</v>
      </c>
      <c r="K54" s="14">
        <v>182</v>
      </c>
      <c r="L54" s="14">
        <v>1.248</v>
      </c>
      <c r="M54" s="14">
        <v>9750</v>
      </c>
      <c r="N54" s="14">
        <v>100</v>
      </c>
      <c r="O54" s="14">
        <f t="shared" si="3"/>
        <v>9850</v>
      </c>
    </row>
    <row r="55" s="3" customFormat="1" ht="53" customHeight="1" spans="1:15">
      <c r="A55" s="14">
        <v>52</v>
      </c>
      <c r="B55" s="14">
        <v>502</v>
      </c>
      <c r="C55" s="14" t="s">
        <v>210</v>
      </c>
      <c r="D55" s="14" t="s">
        <v>211</v>
      </c>
      <c r="E55" s="18" t="s">
        <v>146</v>
      </c>
      <c r="F55" s="14">
        <v>36.45</v>
      </c>
      <c r="G55" s="15">
        <f t="shared" si="4"/>
        <v>10.67985</v>
      </c>
      <c r="H55" s="14" t="s">
        <v>90</v>
      </c>
      <c r="I55" s="14" t="s">
        <v>21</v>
      </c>
      <c r="J55" s="14" t="s">
        <v>57</v>
      </c>
      <c r="K55" s="14">
        <v>121</v>
      </c>
      <c r="L55" s="14">
        <v>1.248</v>
      </c>
      <c r="M55" s="14">
        <v>7117</v>
      </c>
      <c r="N55" s="14">
        <v>66</v>
      </c>
      <c r="O55" s="14">
        <f t="shared" si="3"/>
        <v>7183</v>
      </c>
    </row>
    <row r="56" s="3" customFormat="1" ht="53" customHeight="1" spans="1:15">
      <c r="A56" s="14">
        <v>53</v>
      </c>
      <c r="B56" s="14">
        <v>502</v>
      </c>
      <c r="C56" s="14" t="s">
        <v>212</v>
      </c>
      <c r="D56" s="14" t="s">
        <v>213</v>
      </c>
      <c r="E56" s="18" t="s">
        <v>214</v>
      </c>
      <c r="F56" s="14">
        <v>36.45</v>
      </c>
      <c r="G56" s="15">
        <f t="shared" si="4"/>
        <v>10.67985</v>
      </c>
      <c r="H56" s="14" t="s">
        <v>31</v>
      </c>
      <c r="I56" s="14" t="s">
        <v>31</v>
      </c>
      <c r="J56" s="14" t="s">
        <v>22</v>
      </c>
      <c r="K56" s="14">
        <v>21</v>
      </c>
      <c r="L56" s="14">
        <v>1.248</v>
      </c>
      <c r="M56" s="14">
        <v>1235</v>
      </c>
      <c r="N56" s="14">
        <v>12</v>
      </c>
      <c r="O56" s="14">
        <f t="shared" si="3"/>
        <v>1247</v>
      </c>
    </row>
    <row r="57" s="3" customFormat="1" ht="53" customHeight="1" spans="1:15">
      <c r="A57" s="14">
        <v>54</v>
      </c>
      <c r="B57" s="14">
        <v>503</v>
      </c>
      <c r="C57" s="14" t="s">
        <v>215</v>
      </c>
      <c r="D57" s="14" t="s">
        <v>216</v>
      </c>
      <c r="E57" s="18" t="s">
        <v>199</v>
      </c>
      <c r="F57" s="14">
        <v>24.5</v>
      </c>
      <c r="G57" s="15">
        <f t="shared" si="4"/>
        <v>7.1785</v>
      </c>
      <c r="H57" s="14" t="s">
        <v>217</v>
      </c>
      <c r="I57" s="14" t="s">
        <v>21</v>
      </c>
      <c r="J57" s="14" t="s">
        <v>22</v>
      </c>
      <c r="K57" s="14">
        <v>182</v>
      </c>
      <c r="L57" s="14">
        <v>1.248</v>
      </c>
      <c r="M57" s="14">
        <v>7195</v>
      </c>
      <c r="N57" s="14">
        <v>100</v>
      </c>
      <c r="O57" s="14">
        <f t="shared" si="3"/>
        <v>7295</v>
      </c>
    </row>
    <row r="58" s="3" customFormat="1" ht="53" customHeight="1" spans="1:15">
      <c r="A58" s="14">
        <v>55</v>
      </c>
      <c r="B58" s="14">
        <v>504</v>
      </c>
      <c r="C58" s="14" t="s">
        <v>218</v>
      </c>
      <c r="D58" s="14" t="s">
        <v>219</v>
      </c>
      <c r="E58" s="14" t="s">
        <v>220</v>
      </c>
      <c r="F58" s="14">
        <v>24.5</v>
      </c>
      <c r="G58" s="15">
        <f t="shared" si="4"/>
        <v>7.1785</v>
      </c>
      <c r="H58" s="14" t="s">
        <v>61</v>
      </c>
      <c r="I58" s="14" t="s">
        <v>21</v>
      </c>
      <c r="J58" s="14" t="s">
        <v>22</v>
      </c>
      <c r="K58" s="14">
        <v>182</v>
      </c>
      <c r="L58" s="14">
        <v>1.248</v>
      </c>
      <c r="M58" s="14">
        <v>7195</v>
      </c>
      <c r="N58" s="14">
        <v>100</v>
      </c>
      <c r="O58" s="14">
        <f t="shared" si="3"/>
        <v>7295</v>
      </c>
    </row>
    <row r="59" s="3" customFormat="1" ht="53" customHeight="1" spans="1:15">
      <c r="A59" s="14">
        <v>56</v>
      </c>
      <c r="B59" s="14">
        <v>505</v>
      </c>
      <c r="C59" s="14" t="s">
        <v>221</v>
      </c>
      <c r="D59" s="14" t="s">
        <v>222</v>
      </c>
      <c r="E59" s="18" t="s">
        <v>223</v>
      </c>
      <c r="F59" s="14">
        <v>24.5</v>
      </c>
      <c r="G59" s="15">
        <f t="shared" si="4"/>
        <v>7.1785</v>
      </c>
      <c r="H59" s="14" t="s">
        <v>224</v>
      </c>
      <c r="I59" s="14" t="s">
        <v>21</v>
      </c>
      <c r="J59" s="14" t="s">
        <v>22</v>
      </c>
      <c r="K59" s="14">
        <v>182</v>
      </c>
      <c r="L59" s="14">
        <v>1.248</v>
      </c>
      <c r="M59" s="14">
        <v>7195</v>
      </c>
      <c r="N59" s="14">
        <v>100</v>
      </c>
      <c r="O59" s="14">
        <f t="shared" si="3"/>
        <v>7295</v>
      </c>
    </row>
    <row r="60" s="3" customFormat="1" ht="53" customHeight="1" spans="1:15">
      <c r="A60" s="14">
        <v>57</v>
      </c>
      <c r="B60" s="14">
        <v>506</v>
      </c>
      <c r="C60" s="14" t="s">
        <v>225</v>
      </c>
      <c r="D60" s="14" t="s">
        <v>226</v>
      </c>
      <c r="E60" s="18" t="s">
        <v>227</v>
      </c>
      <c r="F60" s="14">
        <v>31.69</v>
      </c>
      <c r="G60" s="15">
        <f t="shared" si="4"/>
        <v>9.28517</v>
      </c>
      <c r="H60" s="14" t="s">
        <v>117</v>
      </c>
      <c r="I60" s="14" t="s">
        <v>21</v>
      </c>
      <c r="J60" s="14" t="s">
        <v>22</v>
      </c>
      <c r="K60" s="14">
        <v>182</v>
      </c>
      <c r="L60" s="14">
        <v>1.248</v>
      </c>
      <c r="M60" s="14">
        <v>9307</v>
      </c>
      <c r="N60" s="14">
        <v>100</v>
      </c>
      <c r="O60" s="14">
        <f t="shared" si="3"/>
        <v>9407</v>
      </c>
    </row>
    <row r="61" s="3" customFormat="1" ht="53" customHeight="1" spans="1:15">
      <c r="A61" s="14">
        <v>58</v>
      </c>
      <c r="B61" s="14">
        <v>507</v>
      </c>
      <c r="C61" s="14" t="s">
        <v>228</v>
      </c>
      <c r="D61" s="14" t="s">
        <v>229</v>
      </c>
      <c r="E61" s="18" t="s">
        <v>230</v>
      </c>
      <c r="F61" s="14">
        <v>33.9</v>
      </c>
      <c r="G61" s="15">
        <f t="shared" si="4"/>
        <v>9.9327</v>
      </c>
      <c r="H61" s="14" t="s">
        <v>61</v>
      </c>
      <c r="I61" s="14" t="s">
        <v>21</v>
      </c>
      <c r="J61" s="14" t="s">
        <v>231</v>
      </c>
      <c r="K61" s="14">
        <v>36</v>
      </c>
      <c r="L61" s="14">
        <v>1.248</v>
      </c>
      <c r="M61" s="14">
        <v>1969</v>
      </c>
      <c r="N61" s="14">
        <v>20</v>
      </c>
      <c r="O61" s="14">
        <f t="shared" si="3"/>
        <v>1989</v>
      </c>
    </row>
    <row r="62" s="3" customFormat="1" ht="53" customHeight="1" spans="1:15">
      <c r="A62" s="14">
        <v>59</v>
      </c>
      <c r="B62" s="14">
        <v>507</v>
      </c>
      <c r="C62" s="14" t="s">
        <v>232</v>
      </c>
      <c r="D62" s="14" t="s">
        <v>233</v>
      </c>
      <c r="E62" s="18" t="s">
        <v>234</v>
      </c>
      <c r="F62" s="14">
        <v>33.9</v>
      </c>
      <c r="G62" s="15">
        <f t="shared" si="4"/>
        <v>9.9327</v>
      </c>
      <c r="H62" s="14" t="s">
        <v>31</v>
      </c>
      <c r="I62" s="14" t="s">
        <v>31</v>
      </c>
      <c r="J62" s="14" t="s">
        <v>22</v>
      </c>
      <c r="K62" s="14">
        <v>21</v>
      </c>
      <c r="L62" s="14">
        <v>1.248</v>
      </c>
      <c r="M62" s="14">
        <v>1149</v>
      </c>
      <c r="N62" s="14">
        <v>12</v>
      </c>
      <c r="O62" s="14">
        <f t="shared" si="3"/>
        <v>1161</v>
      </c>
    </row>
    <row r="63" s="3" customFormat="1" ht="53" customHeight="1" spans="1:15">
      <c r="A63" s="14">
        <v>60</v>
      </c>
      <c r="B63" s="14">
        <v>508</v>
      </c>
      <c r="C63" s="14" t="s">
        <v>235</v>
      </c>
      <c r="D63" s="14" t="s">
        <v>236</v>
      </c>
      <c r="E63" s="18" t="s">
        <v>237</v>
      </c>
      <c r="F63" s="14">
        <v>25.9</v>
      </c>
      <c r="G63" s="15">
        <f t="shared" si="4"/>
        <v>7.5887</v>
      </c>
      <c r="H63" s="14" t="s">
        <v>20</v>
      </c>
      <c r="I63" s="14" t="s">
        <v>21</v>
      </c>
      <c r="J63" s="14" t="s">
        <v>22</v>
      </c>
      <c r="K63" s="14">
        <v>182</v>
      </c>
      <c r="L63" s="14">
        <v>1.248</v>
      </c>
      <c r="M63" s="14">
        <v>7606</v>
      </c>
      <c r="N63" s="14">
        <v>100</v>
      </c>
      <c r="O63" s="14">
        <f t="shared" si="3"/>
        <v>7706</v>
      </c>
    </row>
    <row r="64" s="3" customFormat="1" ht="53" customHeight="1" spans="1:15">
      <c r="A64" s="14">
        <v>61</v>
      </c>
      <c r="B64" s="14">
        <v>509</v>
      </c>
      <c r="C64" s="14" t="s">
        <v>238</v>
      </c>
      <c r="D64" s="14" t="s">
        <v>239</v>
      </c>
      <c r="E64" s="18" t="s">
        <v>240</v>
      </c>
      <c r="F64" s="14">
        <v>41.25</v>
      </c>
      <c r="G64" s="15">
        <f t="shared" si="4"/>
        <v>12.08625</v>
      </c>
      <c r="H64" s="14" t="s">
        <v>48</v>
      </c>
      <c r="I64" s="14" t="s">
        <v>21</v>
      </c>
      <c r="J64" s="14" t="s">
        <v>22</v>
      </c>
      <c r="K64" s="14">
        <v>182</v>
      </c>
      <c r="L64" s="14">
        <v>1.248</v>
      </c>
      <c r="M64" s="14">
        <v>12115</v>
      </c>
      <c r="N64" s="14">
        <v>100</v>
      </c>
      <c r="O64" s="14">
        <f t="shared" si="3"/>
        <v>12215</v>
      </c>
    </row>
    <row r="65" s="3" customFormat="1" ht="53" customHeight="1" spans="1:15">
      <c r="A65" s="14">
        <v>62</v>
      </c>
      <c r="B65" s="14">
        <v>510</v>
      </c>
      <c r="C65" s="14" t="s">
        <v>241</v>
      </c>
      <c r="D65" s="14" t="s">
        <v>242</v>
      </c>
      <c r="E65" s="18" t="s">
        <v>243</v>
      </c>
      <c r="F65" s="14">
        <v>20</v>
      </c>
      <c r="G65" s="15">
        <f t="shared" si="4"/>
        <v>5.86</v>
      </c>
      <c r="H65" s="14" t="s">
        <v>174</v>
      </c>
      <c r="I65" s="14" t="s">
        <v>21</v>
      </c>
      <c r="J65" s="14" t="s">
        <v>244</v>
      </c>
      <c r="K65" s="14">
        <v>145</v>
      </c>
      <c r="L65" s="14">
        <v>1.248</v>
      </c>
      <c r="M65" s="14">
        <v>4680</v>
      </c>
      <c r="N65" s="14">
        <v>80</v>
      </c>
      <c r="O65" s="14">
        <f t="shared" si="3"/>
        <v>4760</v>
      </c>
    </row>
    <row r="66" s="3" customFormat="1" ht="53" customHeight="1" spans="1:15">
      <c r="A66" s="14">
        <v>63</v>
      </c>
      <c r="B66" s="14">
        <v>510</v>
      </c>
      <c r="C66" s="14" t="s">
        <v>245</v>
      </c>
      <c r="D66" s="14" t="s">
        <v>246</v>
      </c>
      <c r="E66" s="18" t="s">
        <v>247</v>
      </c>
      <c r="F66" s="14">
        <v>20</v>
      </c>
      <c r="G66" s="15">
        <f t="shared" si="4"/>
        <v>5.86</v>
      </c>
      <c r="H66" s="14" t="s">
        <v>31</v>
      </c>
      <c r="I66" s="14" t="s">
        <v>31</v>
      </c>
      <c r="J66" s="14" t="s">
        <v>22</v>
      </c>
      <c r="K66" s="14">
        <v>21</v>
      </c>
      <c r="L66" s="14">
        <v>1.248</v>
      </c>
      <c r="M66" s="14">
        <v>678</v>
      </c>
      <c r="N66" s="14">
        <v>12</v>
      </c>
      <c r="O66" s="14">
        <f t="shared" si="3"/>
        <v>690</v>
      </c>
    </row>
    <row r="67" s="3" customFormat="1" ht="53" customHeight="1" spans="1:15">
      <c r="A67" s="14">
        <v>64</v>
      </c>
      <c r="B67" s="14">
        <v>512</v>
      </c>
      <c r="C67" s="14" t="s">
        <v>248</v>
      </c>
      <c r="D67" s="14" t="s">
        <v>249</v>
      </c>
      <c r="E67" s="14" t="s">
        <v>250</v>
      </c>
      <c r="F67" s="14">
        <v>31.59</v>
      </c>
      <c r="G67" s="15">
        <f t="shared" si="4"/>
        <v>9.25587</v>
      </c>
      <c r="H67" s="14" t="s">
        <v>251</v>
      </c>
      <c r="I67" s="14" t="s">
        <v>21</v>
      </c>
      <c r="J67" s="14" t="s">
        <v>22</v>
      </c>
      <c r="K67" s="14">
        <v>182</v>
      </c>
      <c r="L67" s="14">
        <v>1.248</v>
      </c>
      <c r="M67" s="14">
        <v>9278</v>
      </c>
      <c r="N67" s="14">
        <v>100</v>
      </c>
      <c r="O67" s="14">
        <f t="shared" si="3"/>
        <v>9378</v>
      </c>
    </row>
    <row r="68" s="3" customFormat="1" ht="53" customHeight="1" spans="1:15">
      <c r="A68" s="14">
        <v>65</v>
      </c>
      <c r="B68" s="14">
        <v>514</v>
      </c>
      <c r="C68" s="14" t="s">
        <v>252</v>
      </c>
      <c r="D68" s="14" t="s">
        <v>253</v>
      </c>
      <c r="E68" s="18" t="s">
        <v>254</v>
      </c>
      <c r="F68" s="14">
        <v>34.35</v>
      </c>
      <c r="G68" s="15">
        <f t="shared" si="4"/>
        <v>10.06455</v>
      </c>
      <c r="H68" s="14" t="s">
        <v>26</v>
      </c>
      <c r="I68" s="14" t="s">
        <v>21</v>
      </c>
      <c r="J68" s="14" t="s">
        <v>22</v>
      </c>
      <c r="K68" s="14">
        <v>182</v>
      </c>
      <c r="L68" s="14">
        <v>1.248</v>
      </c>
      <c r="M68" s="14">
        <v>10088</v>
      </c>
      <c r="N68" s="14">
        <v>100</v>
      </c>
      <c r="O68" s="14">
        <f t="shared" si="3"/>
        <v>10188</v>
      </c>
    </row>
    <row r="69" s="3" customFormat="1" ht="53" customHeight="1" spans="1:15">
      <c r="A69" s="14">
        <v>66</v>
      </c>
      <c r="B69" s="14">
        <v>515</v>
      </c>
      <c r="C69" s="14" t="s">
        <v>255</v>
      </c>
      <c r="D69" s="14" t="s">
        <v>256</v>
      </c>
      <c r="E69" s="18" t="s">
        <v>257</v>
      </c>
      <c r="F69" s="14">
        <v>33.2</v>
      </c>
      <c r="G69" s="15">
        <f t="shared" si="4"/>
        <v>9.7276</v>
      </c>
      <c r="H69" s="14" t="s">
        <v>61</v>
      </c>
      <c r="I69" s="14" t="s">
        <v>21</v>
      </c>
      <c r="J69" s="14" t="s">
        <v>22</v>
      </c>
      <c r="K69" s="14">
        <v>182</v>
      </c>
      <c r="L69" s="14">
        <v>1.248</v>
      </c>
      <c r="M69" s="14">
        <v>9750</v>
      </c>
      <c r="N69" s="14">
        <v>100</v>
      </c>
      <c r="O69" s="14">
        <f t="shared" si="3"/>
        <v>9850</v>
      </c>
    </row>
    <row r="70" s="4" customFormat="1" ht="53" customHeight="1" spans="1:15">
      <c r="A70" s="14"/>
      <c r="B70" s="14"/>
      <c r="C70" s="14" t="s">
        <v>258</v>
      </c>
      <c r="D70" s="14"/>
      <c r="E70" s="16"/>
      <c r="F70" s="14"/>
      <c r="G70" s="15"/>
      <c r="H70" s="14"/>
      <c r="I70" s="14"/>
      <c r="J70" s="14"/>
      <c r="K70" s="14"/>
      <c r="L70" s="14"/>
      <c r="M70" s="14">
        <f>SUM(M4:M69)</f>
        <v>454210</v>
      </c>
      <c r="N70" s="14">
        <f>SUM(N4:N69)</f>
        <v>5240</v>
      </c>
      <c r="O70" s="14">
        <f t="shared" si="3"/>
        <v>459450</v>
      </c>
    </row>
    <row r="71" s="3" customFormat="1" customHeight="1" spans="1:1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="3" customFormat="1" customHeight="1"/>
  </sheetData>
  <autoFilter xmlns:etc="http://www.wps.cn/officeDocument/2017/etCustomData" ref="A3:O71" etc:filterBottomFollowUsedRange="0">
    <extLst/>
  </autoFilter>
  <mergeCells count="2">
    <mergeCell ref="A1:O1"/>
    <mergeCell ref="A2:O2"/>
  </mergeCells>
  <pageMargins left="0.751388888888889" right="0.751388888888889" top="1" bottom="0.409027777777778" header="0.5" footer="0.5"/>
  <pageSetup paperSize="9" scale="45" fitToHeight="0" orientation="landscape" horizontalDpi="600"/>
  <headerFooter/>
  <ignoredErrors>
    <ignoredError sqref="F46 F52 F59 F44 H65 I70:J70 H46 H44 H59 H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2026年上半年资料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阳光</cp:lastModifiedBy>
  <dcterms:created xsi:type="dcterms:W3CDTF">2023-12-05T00:15:00Z</dcterms:created>
  <dcterms:modified xsi:type="dcterms:W3CDTF">2026-07-07T01:16:23Z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88845C3B41044034AF8F7E191DEE3983_11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